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2765" windowHeight="12285" activeTab="6"/>
  </bookViews>
  <sheets>
    <sheet name="ДМШ" sheetId="1" r:id="rId1"/>
    <sheet name="ДШИ" sheetId="2" r:id="rId2"/>
    <sheet name="Библиотека" sheetId="3" r:id="rId3"/>
    <sheet name="Нептун" sheetId="5" r:id="rId4"/>
    <sheet name="Атлант" sheetId="6" r:id="rId5"/>
    <sheet name="Югорское обозрение" sheetId="7" r:id="rId6"/>
    <sheet name="Музей" sheetId="8" r:id="rId7"/>
  </sheets>
  <definedNames>
    <definedName name="_xlnm.Print_Area" localSheetId="6">Музей!$A$1:$B$18</definedName>
    <definedName name="_xlnm.Print_Area" localSheetId="5">'Югорское обозрение'!$A$1:$B$18</definedName>
  </definedNames>
  <calcPr calcId="162913"/>
</workbook>
</file>

<file path=xl/calcChain.xml><?xml version="1.0" encoding="utf-8"?>
<calcChain xmlns="http://schemas.openxmlformats.org/spreadsheetml/2006/main">
  <c r="C19" i="6" l="1"/>
  <c r="B19" i="6"/>
  <c r="R19" i="5" l="1"/>
  <c r="S19" i="5"/>
  <c r="Q19" i="5"/>
  <c r="P19" i="5" l="1"/>
  <c r="B19" i="5"/>
  <c r="C19" i="5"/>
  <c r="D19" i="5"/>
  <c r="E19" i="5"/>
  <c r="F19" i="5"/>
  <c r="G19" i="5"/>
  <c r="H19" i="5"/>
  <c r="I19" i="5"/>
  <c r="J19" i="5"/>
  <c r="K19" i="5" l="1"/>
  <c r="L19" i="5"/>
  <c r="M19" i="5"/>
  <c r="N19" i="5"/>
  <c r="O19" i="5"/>
  <c r="B18" i="8" l="1"/>
  <c r="G19" i="2" l="1"/>
  <c r="F19" i="3" l="1"/>
  <c r="T19" i="5" l="1"/>
  <c r="C19" i="1" l="1"/>
  <c r="D19" i="1"/>
  <c r="E19" i="1"/>
  <c r="C19" i="3" l="1"/>
  <c r="D19" i="3"/>
  <c r="B19" i="2" l="1"/>
  <c r="F19" i="2" l="1"/>
  <c r="G19" i="1"/>
  <c r="B19" i="1" l="1"/>
  <c r="B18" i="7" l="1"/>
  <c r="G19" i="6"/>
  <c r="H19" i="6"/>
  <c r="F19" i="6" l="1"/>
  <c r="E19" i="6"/>
  <c r="D19" i="6"/>
  <c r="E19" i="3" l="1"/>
  <c r="F19" i="1" l="1"/>
  <c r="C19" i="2"/>
  <c r="D19" i="2"/>
  <c r="E19" i="2"/>
  <c r="B19" i="3"/>
</calcChain>
</file>

<file path=xl/sharedStrings.xml><?xml version="1.0" encoding="utf-8"?>
<sst xmlns="http://schemas.openxmlformats.org/spreadsheetml/2006/main" count="184" uniqueCount="71">
  <si>
    <t>Составляющие нормативных затрат</t>
  </si>
  <si>
    <t>Затраты на приобретение потребляемых (используемых) в процессе оказания (выполнения) услуги материальных запасов</t>
  </si>
  <si>
    <t>Иные затраты, непосредственно связанные с оказанием услуги</t>
  </si>
  <si>
    <t xml:space="preserve">Затраты на коммунальные услуги </t>
  </si>
  <si>
    <t>Затраты на содержание объектов недвижимого имущества, необходимого для выполнения муниципального задания</t>
  </si>
  <si>
    <t xml:space="preserve"> Затраты на содержание объектов особо ценного движимого имущества, необходимого для выполнения муниципального задания</t>
  </si>
  <si>
    <t xml:space="preserve">Затраты на приобретение услуг связи </t>
  </si>
  <si>
    <t>Затраты на оплату труда с начислениями на выплаты по оплате труда работников, которые не принимают непосредственного участия в оказании услуги</t>
  </si>
  <si>
    <t>Затраты на прочие общехозяйственные нужды</t>
  </si>
  <si>
    <t xml:space="preserve">Реализация дополнительных общеобразовательных предпрофессиональных программ в области искусств </t>
  </si>
  <si>
    <t>Духовые и ударные инструменты</t>
  </si>
  <si>
    <t>Фортепиано</t>
  </si>
  <si>
    <t>Народные инструменты</t>
  </si>
  <si>
    <t>Струнные инструменты</t>
  </si>
  <si>
    <t>Реализация дополнительных общеразвивающих программ</t>
  </si>
  <si>
    <t>ИТОГО</t>
  </si>
  <si>
    <t>Приложение № 1</t>
  </si>
  <si>
    <t>к приказу Департамента культуры и спорта</t>
  </si>
  <si>
    <t>Нефтеюганского района</t>
  </si>
  <si>
    <t>(руб.)</t>
  </si>
  <si>
    <t>Затраты на оплату труда с начислениями на выплаты по оплате труда работников, непосредственно связанных с оказанием услуги</t>
  </si>
  <si>
    <t>Приложение № 2</t>
  </si>
  <si>
    <t>Декоративно-прикладное творчество</t>
  </si>
  <si>
    <t>Библиотечное, библиографическое и информационное обслуживание пользователей библиотеки</t>
  </si>
  <si>
    <t>Базовый норматив затрат на оказание муниципальных услуг, работ бюджетным учреждением Нефтеюганского района "Межпоселенческая библиотека"</t>
  </si>
  <si>
    <t>в стационарных условиях</t>
  </si>
  <si>
    <t>вне стационара</t>
  </si>
  <si>
    <t xml:space="preserve">Затраты на приобретение транспортных услуг </t>
  </si>
  <si>
    <t>Организация деятельности клубных формирований и формирований самодеятельного народного творчества</t>
  </si>
  <si>
    <t xml:space="preserve"> Проведение занятий физкультурно-спортивной направленности по месту проживания граждан</t>
  </si>
  <si>
    <t>Организация и проведение официальных физкультурных (физкультурно-оздоровительных) мероприятий</t>
  </si>
  <si>
    <t>Международные</t>
  </si>
  <si>
    <t>Межмуниципальные</t>
  </si>
  <si>
    <t>Муниципальные</t>
  </si>
  <si>
    <t>Осуществление издательской деятельности (производство и выпуск периодического печатного издания – газеты «Югорское обозрение»)</t>
  </si>
  <si>
    <t>удаленно через сеть Интернет</t>
  </si>
  <si>
    <t>художественная</t>
  </si>
  <si>
    <t>художественная, адаптированная образовательная программа</t>
  </si>
  <si>
    <t xml:space="preserve">к приказу Департамента </t>
  </si>
  <si>
    <t>Базовый норматив затрат на оказание муниципальных услуг Нефтеюганским районным муниципальным бюджетным учреждением дополнительного образования "Детская школа искусств им. Г.С. Райшева"</t>
  </si>
  <si>
    <t>Организация и проведение мероприятий (Культурно-массовых (иной деятельности, в результате которой сохраняются, создаются, распространяются и осваиваются культурные ценности)</t>
  </si>
  <si>
    <t>Плавание</t>
  </si>
  <si>
    <t>Бокс</t>
  </si>
  <si>
    <t>Мини-футбол</t>
  </si>
  <si>
    <t>Проведение тестирования выполнения нормативов испытаний (тестов) комплекса ГТО</t>
  </si>
  <si>
    <t>Организация 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</si>
  <si>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>Формирование, учет, изучение, обеспечение физического сохранения и безопасности фондов библиотек, включая оцифровку фондов</t>
  </si>
  <si>
    <t>Библиографическая обработка документов и создание каталогов</t>
  </si>
  <si>
    <t>Этап начальной подготовки</t>
  </si>
  <si>
    <t>Пауэрлифтинг</t>
  </si>
  <si>
    <t>Этап совершенствования спортивного мастерства</t>
  </si>
  <si>
    <t>Северное многоборье</t>
  </si>
  <si>
    <t>Приложение № 3</t>
  </si>
  <si>
    <t>Приложение № 4</t>
  </si>
  <si>
    <t>Приложение № 5</t>
  </si>
  <si>
    <t>Приложение № 6</t>
  </si>
  <si>
    <t>Базовый норматив затрат на оказание муниципальных услуг Нефтеюганским районным муниципальным бюджетным учреждением дополнительного образования "Детская школа искусств"</t>
  </si>
  <si>
    <t>Базовый норматив затрат на оказание муниципальной работы бюджетным учреждением Нефтеюганского района Редакция газеты «Югорское обозрение»</t>
  </si>
  <si>
    <t xml:space="preserve">Базовый норматив затрат на оказание муниципальной работы муниципальным автономным учреждением Нефтеюганского района «Музей этнокультурной истории «Священная кедровая роща»
</t>
  </si>
  <si>
    <t>Публичный показ музейных предметов, музейных коллекций</t>
  </si>
  <si>
    <t>Базовый норматив затрат на оказание муниципальных услуг Нефтеюганским районным бюджетным  учреждением дополнительного образования спортивная школа "Нептун"</t>
  </si>
  <si>
    <t>Реализация дополнительных образовательных программ спортивной подготовки по олимпийским видам спорта</t>
  </si>
  <si>
    <t>Спортивная борьба</t>
  </si>
  <si>
    <t>Лыжные гонки</t>
  </si>
  <si>
    <t xml:space="preserve">Учебно-тренировочный этап (этап спортивной специализации) </t>
  </si>
  <si>
    <t>Реализация дополнительных образовательных программ спортивной подготовки по неолимпийским видам спорта</t>
  </si>
  <si>
    <t>Базовый норматив затрат на оказание муниципальных услуг бюджетным учреждением Нефтеюганского района «Центр спорта и культуры»</t>
  </si>
  <si>
    <t>Проведение занятий физкультурно-спортивной направленности по месту проживания граждан</t>
  </si>
  <si>
    <t xml:space="preserve"> Межмуниципальные</t>
  </si>
  <si>
    <t>от 27.03.2024 №21</t>
  </si>
  <si>
    <t>Приложение №7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</si>
</sst>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_-* #,##0.000_р_._-;\-* #,##0.000_р_._-;_-* &quot;-&quot;??_р_._-;_-@_-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wrapText="1"/>
    </xf>
    <xf numFmtId="0" fontId="0" fillId="0" borderId="0" xfId="0" applyAlignment="1">
      <alignment horizontal="right" wrapText="1"/>
    </xf>
    <xf numFmtId="164" fontId="0" fillId="0" borderId="1" xfId="0" applyNumberFormat="1" applyBorder="1" applyAlignment="1">
      <alignment wrapText="1"/>
    </xf>
    <xf numFmtId="164" fontId="1" fillId="0" borderId="1" xfId="0" applyNumberFormat="1" applyFont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164" fontId="0" fillId="0" borderId="0" xfId="0" applyNumberFormat="1" applyBorder="1" applyAlignment="1">
      <alignment wrapText="1"/>
    </xf>
    <xf numFmtId="164" fontId="1" fillId="0" borderId="0" xfId="0" applyNumberFormat="1" applyFont="1" applyBorder="1" applyAlignment="1">
      <alignment wrapText="1"/>
    </xf>
    <xf numFmtId="0" fontId="0" fillId="0" borderId="7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2" fillId="0" borderId="0" xfId="0" applyFont="1" applyAlignment="1">
      <alignment vertical="center" wrapText="1"/>
    </xf>
    <xf numFmtId="165" fontId="0" fillId="0" borderId="1" xfId="0" applyNumberFormat="1" applyBorder="1" applyAlignment="1">
      <alignment wrapText="1"/>
    </xf>
    <xf numFmtId="165" fontId="1" fillId="0" borderId="1" xfId="0" applyNumberFormat="1" applyFont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right"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horizontal="right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right" wrapText="1"/>
    </xf>
    <xf numFmtId="4" fontId="0" fillId="0" borderId="1" xfId="0" applyNumberFormat="1" applyBorder="1" applyAlignment="1">
      <alignment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wrapText="1"/>
    </xf>
    <xf numFmtId="4" fontId="3" fillId="0" borderId="1" xfId="0" applyNumberFormat="1" applyFont="1" applyFill="1" applyBorder="1"/>
    <xf numFmtId="0" fontId="3" fillId="0" borderId="0" xfId="0" applyFont="1" applyFill="1"/>
    <xf numFmtId="0" fontId="0" fillId="0" borderId="0" xfId="0" applyAlignment="1">
      <alignment horizontal="right" wrapText="1"/>
    </xf>
    <xf numFmtId="0" fontId="3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0" fontId="4" fillId="0" borderId="1" xfId="0" applyFont="1" applyFill="1" applyBorder="1" applyAlignment="1">
      <alignment wrapText="1"/>
    </xf>
    <xf numFmtId="0" fontId="0" fillId="0" borderId="0" xfId="0" applyAlignment="1">
      <alignment horizontal="right" wrapTex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3" fillId="0" borderId="1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horizontal="right" wrapText="1"/>
    </xf>
    <xf numFmtId="0" fontId="2" fillId="0" borderId="0" xfId="0" applyFont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 wrapText="1"/>
    </xf>
    <xf numFmtId="0" fontId="3" fillId="0" borderId="1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right" wrapText="1"/>
    </xf>
    <xf numFmtId="0" fontId="5" fillId="0" borderId="0" xfId="0" applyFont="1" applyFill="1" applyAlignment="1">
      <alignment horizontal="center" vertical="center" wrapText="1"/>
    </xf>
    <xf numFmtId="0" fontId="0" fillId="0" borderId="3" xfId="0" applyBorder="1"/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workbookViewId="0">
      <selection activeCell="A5" sqref="A5:F5"/>
    </sheetView>
  </sheetViews>
  <sheetFormatPr defaultRowHeight="15" x14ac:dyDescent="0.25"/>
  <cols>
    <col min="1" max="1" width="58.85546875" style="1" customWidth="1"/>
    <col min="2" max="5" width="13.140625" style="1" customWidth="1"/>
    <col min="6" max="7" width="16.28515625" style="1" customWidth="1"/>
    <col min="8" max="11" width="9.140625" style="1"/>
  </cols>
  <sheetData>
    <row r="1" spans="1:12" x14ac:dyDescent="0.25">
      <c r="F1" s="48" t="s">
        <v>16</v>
      </c>
      <c r="G1" s="48"/>
    </row>
    <row r="2" spans="1:12" ht="15" customHeight="1" x14ac:dyDescent="0.25">
      <c r="F2" s="48" t="s">
        <v>38</v>
      </c>
      <c r="G2" s="48"/>
    </row>
    <row r="3" spans="1:12" x14ac:dyDescent="0.25">
      <c r="F3" s="48" t="s">
        <v>18</v>
      </c>
      <c r="G3" s="48"/>
    </row>
    <row r="4" spans="1:12" ht="15" customHeight="1" x14ac:dyDescent="0.25">
      <c r="F4" s="48" t="s">
        <v>69</v>
      </c>
      <c r="G4" s="48"/>
    </row>
    <row r="5" spans="1:12" ht="47.25" customHeight="1" x14ac:dyDescent="0.25">
      <c r="A5" s="49" t="s">
        <v>56</v>
      </c>
      <c r="B5" s="49"/>
      <c r="C5" s="49"/>
      <c r="D5" s="49"/>
      <c r="E5" s="49"/>
      <c r="F5" s="49"/>
    </row>
    <row r="6" spans="1:12" x14ac:dyDescent="0.25">
      <c r="F6" s="6"/>
      <c r="G6" s="19" t="s">
        <v>19</v>
      </c>
    </row>
    <row r="7" spans="1:12" ht="46.5" customHeight="1" x14ac:dyDescent="0.25">
      <c r="A7" s="43" t="s">
        <v>0</v>
      </c>
      <c r="B7" s="46" t="s">
        <v>9</v>
      </c>
      <c r="C7" s="47"/>
      <c r="D7" s="47"/>
      <c r="E7" s="47"/>
      <c r="F7" s="45" t="s">
        <v>14</v>
      </c>
      <c r="G7" s="45"/>
    </row>
    <row r="8" spans="1:12" ht="46.5" customHeight="1" x14ac:dyDescent="0.25">
      <c r="A8" s="44"/>
      <c r="B8" s="9" t="s">
        <v>10</v>
      </c>
      <c r="C8" s="9" t="s">
        <v>11</v>
      </c>
      <c r="D8" s="9" t="s">
        <v>12</v>
      </c>
      <c r="E8" s="9" t="s">
        <v>13</v>
      </c>
      <c r="F8" s="20" t="s">
        <v>36</v>
      </c>
      <c r="G8" s="20" t="s">
        <v>37</v>
      </c>
      <c r="H8" s="2"/>
      <c r="L8" s="1"/>
    </row>
    <row r="9" spans="1:12" ht="45" x14ac:dyDescent="0.25">
      <c r="A9" s="3" t="s">
        <v>20</v>
      </c>
      <c r="B9" s="7">
        <v>381</v>
      </c>
      <c r="C9" s="7">
        <v>381</v>
      </c>
      <c r="D9" s="7">
        <v>381</v>
      </c>
      <c r="E9" s="7">
        <v>381</v>
      </c>
      <c r="F9" s="7">
        <v>219.08</v>
      </c>
      <c r="G9" s="7">
        <v>219.08</v>
      </c>
    </row>
    <row r="10" spans="1:12" ht="45" x14ac:dyDescent="0.25">
      <c r="A10" s="3" t="s">
        <v>1</v>
      </c>
      <c r="B10" s="7"/>
      <c r="C10" s="7"/>
      <c r="D10" s="7"/>
      <c r="E10" s="7"/>
      <c r="F10" s="7"/>
      <c r="G10" s="7"/>
    </row>
    <row r="11" spans="1:12" ht="30" x14ac:dyDescent="0.25">
      <c r="A11" s="3" t="s">
        <v>2</v>
      </c>
      <c r="B11" s="7"/>
      <c r="C11" s="7"/>
      <c r="D11" s="7"/>
      <c r="E11" s="7"/>
      <c r="F11" s="7"/>
      <c r="G11" s="7"/>
    </row>
    <row r="12" spans="1:12" x14ac:dyDescent="0.25">
      <c r="A12" s="3" t="s">
        <v>3</v>
      </c>
      <c r="B12" s="7">
        <v>30.24</v>
      </c>
      <c r="C12" s="7">
        <v>30.24</v>
      </c>
      <c r="D12" s="7">
        <v>30.24</v>
      </c>
      <c r="E12" s="7">
        <v>30.24</v>
      </c>
      <c r="F12" s="7">
        <v>30.24</v>
      </c>
      <c r="G12" s="7">
        <v>30.24</v>
      </c>
    </row>
    <row r="13" spans="1:12" ht="30" x14ac:dyDescent="0.25">
      <c r="A13" s="3" t="s">
        <v>4</v>
      </c>
      <c r="B13" s="7">
        <v>15.54</v>
      </c>
      <c r="C13" s="7">
        <v>15.54</v>
      </c>
      <c r="D13" s="7">
        <v>15.54</v>
      </c>
      <c r="E13" s="7">
        <v>15.54</v>
      </c>
      <c r="F13" s="7">
        <v>15.54</v>
      </c>
      <c r="G13" s="7">
        <v>15.54</v>
      </c>
    </row>
    <row r="14" spans="1:12" ht="45" x14ac:dyDescent="0.25">
      <c r="A14" s="3" t="s">
        <v>5</v>
      </c>
      <c r="B14" s="7"/>
      <c r="C14" s="7"/>
      <c r="D14" s="7"/>
      <c r="E14" s="7"/>
      <c r="F14" s="7"/>
      <c r="G14" s="7"/>
    </row>
    <row r="15" spans="1:12" x14ac:dyDescent="0.25">
      <c r="A15" s="3" t="s">
        <v>6</v>
      </c>
      <c r="B15" s="7">
        <v>3.06</v>
      </c>
      <c r="C15" s="7">
        <v>3.06</v>
      </c>
      <c r="D15" s="7">
        <v>3.06</v>
      </c>
      <c r="E15" s="7">
        <v>3.06</v>
      </c>
      <c r="F15" s="7">
        <v>3.06</v>
      </c>
      <c r="G15" s="7">
        <v>3.06</v>
      </c>
    </row>
    <row r="16" spans="1:12" x14ac:dyDescent="0.25">
      <c r="A16" s="3" t="s">
        <v>27</v>
      </c>
      <c r="B16" s="7">
        <v>1.3</v>
      </c>
      <c r="C16" s="7">
        <v>1.3</v>
      </c>
      <c r="D16" s="7">
        <v>1.3</v>
      </c>
      <c r="E16" s="7">
        <v>1.3</v>
      </c>
      <c r="F16" s="7">
        <v>1.3</v>
      </c>
      <c r="G16" s="7">
        <v>1.3</v>
      </c>
    </row>
    <row r="17" spans="1:7" ht="45" x14ac:dyDescent="0.25">
      <c r="A17" s="3" t="s">
        <v>7</v>
      </c>
      <c r="B17" s="7">
        <v>204.29</v>
      </c>
      <c r="C17" s="7">
        <v>204.29</v>
      </c>
      <c r="D17" s="7">
        <v>204.29</v>
      </c>
      <c r="E17" s="7">
        <v>204.29</v>
      </c>
      <c r="F17" s="7">
        <v>204.29</v>
      </c>
      <c r="G17" s="7">
        <v>204.29</v>
      </c>
    </row>
    <row r="18" spans="1:7" x14ac:dyDescent="0.25">
      <c r="A18" s="3" t="s">
        <v>8</v>
      </c>
      <c r="B18" s="7">
        <v>65.2</v>
      </c>
      <c r="C18" s="7">
        <v>65.2</v>
      </c>
      <c r="D18" s="7">
        <v>65.2</v>
      </c>
      <c r="E18" s="7">
        <v>65.2</v>
      </c>
      <c r="F18" s="7">
        <v>65.2</v>
      </c>
      <c r="G18" s="7">
        <v>65.2</v>
      </c>
    </row>
    <row r="19" spans="1:7" x14ac:dyDescent="0.25">
      <c r="A19" s="5" t="s">
        <v>15</v>
      </c>
      <c r="B19" s="8">
        <f>SUM(B9:B18)</f>
        <v>700.63000000000011</v>
      </c>
      <c r="C19" s="8">
        <f t="shared" ref="C19:E19" si="0">SUM(C9:C18)</f>
        <v>700.63000000000011</v>
      </c>
      <c r="D19" s="8">
        <f t="shared" si="0"/>
        <v>700.63000000000011</v>
      </c>
      <c r="E19" s="8">
        <f t="shared" si="0"/>
        <v>700.63000000000011</v>
      </c>
      <c r="F19" s="8">
        <f t="shared" ref="F19" si="1">SUM(F9:F18)</f>
        <v>538.71</v>
      </c>
      <c r="G19" s="8">
        <f t="shared" ref="G19" si="2">SUM(G9:G18)</f>
        <v>538.71</v>
      </c>
    </row>
  </sheetData>
  <mergeCells count="8">
    <mergeCell ref="A7:A8"/>
    <mergeCell ref="F7:G7"/>
    <mergeCell ref="B7:E7"/>
    <mergeCell ref="F1:G1"/>
    <mergeCell ref="F2:G2"/>
    <mergeCell ref="F3:G3"/>
    <mergeCell ref="F4:G4"/>
    <mergeCell ref="A5:F5"/>
  </mergeCells>
  <pageMargins left="0.16" right="0.16" top="0.74803149606299213" bottom="0.74803149606299213" header="0.31496062992125984" footer="0.31496062992125984"/>
  <pageSetup paperSize="9" scale="8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workbookViewId="0">
      <selection activeCell="A5" sqref="A5:G5"/>
    </sheetView>
  </sheetViews>
  <sheetFormatPr defaultRowHeight="15" x14ac:dyDescent="0.25"/>
  <cols>
    <col min="1" max="1" width="58.85546875" style="1" customWidth="1"/>
    <col min="2" max="5" width="13.140625" style="1" customWidth="1"/>
    <col min="6" max="7" width="16.28515625" style="1" customWidth="1"/>
    <col min="8" max="10" width="9.140625" style="1"/>
  </cols>
  <sheetData>
    <row r="1" spans="1:11" ht="15" customHeight="1" x14ac:dyDescent="0.25">
      <c r="F1" s="48" t="s">
        <v>21</v>
      </c>
      <c r="G1" s="48"/>
    </row>
    <row r="2" spans="1:11" ht="15" customHeight="1" x14ac:dyDescent="0.25">
      <c r="F2" s="48" t="s">
        <v>38</v>
      </c>
      <c r="G2" s="48"/>
    </row>
    <row r="3" spans="1:11" ht="15" customHeight="1" x14ac:dyDescent="0.25">
      <c r="F3" s="48" t="s">
        <v>18</v>
      </c>
      <c r="G3" s="48"/>
    </row>
    <row r="4" spans="1:11" ht="15" customHeight="1" x14ac:dyDescent="0.25">
      <c r="F4" s="48" t="s">
        <v>69</v>
      </c>
      <c r="G4" s="48"/>
    </row>
    <row r="5" spans="1:11" ht="47.25" customHeight="1" x14ac:dyDescent="0.25">
      <c r="A5" s="49" t="s">
        <v>39</v>
      </c>
      <c r="B5" s="49"/>
      <c r="C5" s="49"/>
      <c r="D5" s="49"/>
      <c r="E5" s="49"/>
      <c r="F5" s="49"/>
      <c r="G5" s="49"/>
    </row>
    <row r="6" spans="1:11" x14ac:dyDescent="0.25">
      <c r="F6" s="26"/>
      <c r="G6" s="37" t="s">
        <v>19</v>
      </c>
    </row>
    <row r="7" spans="1:11" ht="46.5" customHeight="1" x14ac:dyDescent="0.25">
      <c r="A7" s="43" t="s">
        <v>0</v>
      </c>
      <c r="B7" s="45" t="s">
        <v>9</v>
      </c>
      <c r="C7" s="45"/>
      <c r="D7" s="45"/>
      <c r="E7" s="45"/>
      <c r="F7" s="45" t="s">
        <v>14</v>
      </c>
      <c r="G7" s="45"/>
    </row>
    <row r="8" spans="1:11" ht="46.5" customHeight="1" x14ac:dyDescent="0.25">
      <c r="A8" s="44"/>
      <c r="B8" s="9" t="s">
        <v>10</v>
      </c>
      <c r="C8" s="9" t="s">
        <v>11</v>
      </c>
      <c r="D8" s="9" t="s">
        <v>12</v>
      </c>
      <c r="E8" s="9" t="s">
        <v>22</v>
      </c>
      <c r="F8" s="25" t="s">
        <v>36</v>
      </c>
      <c r="G8" s="20" t="s">
        <v>37</v>
      </c>
      <c r="K8" s="1"/>
    </row>
    <row r="9" spans="1:11" ht="45" x14ac:dyDescent="0.25">
      <c r="A9" s="3" t="s">
        <v>20</v>
      </c>
      <c r="B9" s="7">
        <v>217.98</v>
      </c>
      <c r="C9" s="7">
        <v>217.98</v>
      </c>
      <c r="D9" s="7">
        <v>217.98</v>
      </c>
      <c r="E9" s="7">
        <v>103.54</v>
      </c>
      <c r="F9" s="7">
        <v>136.24</v>
      </c>
      <c r="G9" s="7">
        <v>136.24</v>
      </c>
    </row>
    <row r="10" spans="1:11" ht="45" x14ac:dyDescent="0.25">
      <c r="A10" s="3" t="s">
        <v>1</v>
      </c>
      <c r="B10" s="7"/>
      <c r="C10" s="7"/>
      <c r="D10" s="7"/>
      <c r="E10" s="7"/>
      <c r="F10" s="7"/>
      <c r="G10" s="7"/>
    </row>
    <row r="11" spans="1:11" ht="30" x14ac:dyDescent="0.25">
      <c r="A11" s="3" t="s">
        <v>2</v>
      </c>
      <c r="B11" s="7"/>
      <c r="C11" s="7"/>
      <c r="D11" s="7"/>
      <c r="E11" s="7"/>
      <c r="F11" s="7"/>
      <c r="G11" s="7"/>
    </row>
    <row r="12" spans="1:11" x14ac:dyDescent="0.25">
      <c r="A12" s="3" t="s">
        <v>3</v>
      </c>
      <c r="B12" s="7">
        <v>0.54</v>
      </c>
      <c r="C12" s="7">
        <v>0.54</v>
      </c>
      <c r="D12" s="7">
        <v>0.54</v>
      </c>
      <c r="E12" s="7">
        <v>0.54</v>
      </c>
      <c r="F12" s="7">
        <v>0.54</v>
      </c>
      <c r="G12" s="7">
        <v>0.54</v>
      </c>
    </row>
    <row r="13" spans="1:11" ht="30" x14ac:dyDescent="0.25">
      <c r="A13" s="3" t="s">
        <v>4</v>
      </c>
      <c r="B13" s="7">
        <v>2.86</v>
      </c>
      <c r="C13" s="7">
        <v>2.86</v>
      </c>
      <c r="D13" s="7">
        <v>2.86</v>
      </c>
      <c r="E13" s="7">
        <v>2.86</v>
      </c>
      <c r="F13" s="7">
        <v>2.86</v>
      </c>
      <c r="G13" s="7">
        <v>2.86</v>
      </c>
    </row>
    <row r="14" spans="1:11" ht="45" x14ac:dyDescent="0.25">
      <c r="A14" s="3" t="s">
        <v>5</v>
      </c>
      <c r="B14" s="7"/>
      <c r="C14" s="7"/>
      <c r="D14" s="7"/>
      <c r="E14" s="7"/>
      <c r="F14" s="7"/>
      <c r="G14" s="7"/>
    </row>
    <row r="15" spans="1:11" x14ac:dyDescent="0.25">
      <c r="A15" s="3" t="s">
        <v>6</v>
      </c>
      <c r="B15" s="7">
        <v>1.9</v>
      </c>
      <c r="C15" s="7">
        <v>1.9</v>
      </c>
      <c r="D15" s="7">
        <v>1.9</v>
      </c>
      <c r="E15" s="7">
        <v>1.9</v>
      </c>
      <c r="F15" s="7">
        <v>1.9</v>
      </c>
      <c r="G15" s="7">
        <v>1.9</v>
      </c>
    </row>
    <row r="16" spans="1:11" x14ac:dyDescent="0.25">
      <c r="A16" s="3" t="s">
        <v>27</v>
      </c>
      <c r="B16" s="7"/>
      <c r="C16" s="7"/>
      <c r="D16" s="7"/>
      <c r="E16" s="7"/>
      <c r="F16" s="7"/>
      <c r="G16" s="7"/>
    </row>
    <row r="17" spans="1:7" ht="45" x14ac:dyDescent="0.25">
      <c r="A17" s="3" t="s">
        <v>7</v>
      </c>
      <c r="B17" s="7">
        <v>147.06</v>
      </c>
      <c r="C17" s="7">
        <v>147.06</v>
      </c>
      <c r="D17" s="7">
        <v>147.06</v>
      </c>
      <c r="E17" s="7">
        <v>147.06</v>
      </c>
      <c r="F17" s="7">
        <v>147.06</v>
      </c>
      <c r="G17" s="7">
        <v>147.06</v>
      </c>
    </row>
    <row r="18" spans="1:7" x14ac:dyDescent="0.25">
      <c r="A18" s="3" t="s">
        <v>8</v>
      </c>
      <c r="B18" s="7">
        <v>8.64</v>
      </c>
      <c r="C18" s="7">
        <v>8.64</v>
      </c>
      <c r="D18" s="7">
        <v>8.64</v>
      </c>
      <c r="E18" s="7">
        <v>8.64</v>
      </c>
      <c r="F18" s="7">
        <v>8.64</v>
      </c>
      <c r="G18" s="7">
        <v>8.64</v>
      </c>
    </row>
    <row r="19" spans="1:7" x14ac:dyDescent="0.25">
      <c r="A19" s="5" t="s">
        <v>15</v>
      </c>
      <c r="B19" s="8">
        <f t="shared" ref="B19:G19" si="0">SUM(B9:B18)</f>
        <v>378.98</v>
      </c>
      <c r="C19" s="8">
        <f t="shared" si="0"/>
        <v>378.98</v>
      </c>
      <c r="D19" s="8">
        <f t="shared" si="0"/>
        <v>378.98</v>
      </c>
      <c r="E19" s="8">
        <f t="shared" si="0"/>
        <v>264.54000000000002</v>
      </c>
      <c r="F19" s="8">
        <f t="shared" si="0"/>
        <v>297.24</v>
      </c>
      <c r="G19" s="8">
        <f t="shared" si="0"/>
        <v>297.24</v>
      </c>
    </row>
    <row r="20" spans="1:7" x14ac:dyDescent="0.25">
      <c r="F20" s="12"/>
    </row>
  </sheetData>
  <mergeCells count="8">
    <mergeCell ref="F1:G1"/>
    <mergeCell ref="F2:G2"/>
    <mergeCell ref="F3:G3"/>
    <mergeCell ref="F4:G4"/>
    <mergeCell ref="A7:A8"/>
    <mergeCell ref="B7:E7"/>
    <mergeCell ref="F7:G7"/>
    <mergeCell ref="A5:G5"/>
  </mergeCells>
  <pageMargins left="0.16" right="0.16" top="0.74803149606299213" bottom="0.74803149606299213" header="0.31496062992125984" footer="0.31496062992125984"/>
  <pageSetup paperSize="9" scale="85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workbookViewId="0">
      <selection activeCell="A5" sqref="A5:F5"/>
    </sheetView>
  </sheetViews>
  <sheetFormatPr defaultRowHeight="15" x14ac:dyDescent="0.25"/>
  <cols>
    <col min="1" max="1" width="58.85546875" style="1" customWidth="1"/>
    <col min="2" max="4" width="24.5703125" style="1" customWidth="1"/>
    <col min="5" max="5" width="28.28515625" style="1" customWidth="1"/>
    <col min="6" max="6" width="19.7109375" style="1" customWidth="1"/>
    <col min="7" max="10" width="9.140625" style="1"/>
  </cols>
  <sheetData>
    <row r="1" spans="1:11" x14ac:dyDescent="0.25">
      <c r="E1" s="48" t="s">
        <v>52</v>
      </c>
      <c r="F1" s="48"/>
    </row>
    <row r="2" spans="1:11" ht="15" customHeight="1" x14ac:dyDescent="0.25">
      <c r="E2" s="48" t="s">
        <v>17</v>
      </c>
      <c r="F2" s="48"/>
    </row>
    <row r="3" spans="1:11" ht="15" customHeight="1" x14ac:dyDescent="0.25">
      <c r="E3" s="48" t="s">
        <v>18</v>
      </c>
      <c r="F3" s="48"/>
    </row>
    <row r="4" spans="1:11" x14ac:dyDescent="0.25">
      <c r="E4" s="48" t="s">
        <v>69</v>
      </c>
      <c r="F4" s="48"/>
    </row>
    <row r="5" spans="1:11" ht="47.25" customHeight="1" x14ac:dyDescent="0.25">
      <c r="A5" s="49" t="s">
        <v>24</v>
      </c>
      <c r="B5" s="49"/>
      <c r="C5" s="49"/>
      <c r="D5" s="49"/>
      <c r="E5" s="49"/>
      <c r="F5" s="49"/>
    </row>
    <row r="6" spans="1:11" x14ac:dyDescent="0.25">
      <c r="E6" s="23"/>
      <c r="F6" s="24" t="s">
        <v>19</v>
      </c>
    </row>
    <row r="7" spans="1:11" ht="46.5" customHeight="1" x14ac:dyDescent="0.25">
      <c r="A7" s="43" t="s">
        <v>0</v>
      </c>
      <c r="B7" s="46" t="s">
        <v>23</v>
      </c>
      <c r="C7" s="47"/>
      <c r="D7" s="50"/>
      <c r="E7" s="45" t="s">
        <v>46</v>
      </c>
      <c r="F7" s="45" t="s">
        <v>47</v>
      </c>
    </row>
    <row r="8" spans="1:11" ht="46.5" customHeight="1" x14ac:dyDescent="0.25">
      <c r="A8" s="44"/>
      <c r="B8" s="9" t="s">
        <v>25</v>
      </c>
      <c r="C8" s="9" t="s">
        <v>26</v>
      </c>
      <c r="D8" s="18" t="s">
        <v>35</v>
      </c>
      <c r="E8" s="45"/>
      <c r="F8" s="45"/>
      <c r="G8" s="2"/>
      <c r="K8" s="1"/>
    </row>
    <row r="9" spans="1:11" ht="45" x14ac:dyDescent="0.25">
      <c r="A9" s="3" t="s">
        <v>20</v>
      </c>
      <c r="B9" s="7">
        <v>67.040000000000006</v>
      </c>
      <c r="C9" s="7">
        <v>67.040000000000006</v>
      </c>
      <c r="D9" s="7">
        <v>67.040000000000006</v>
      </c>
      <c r="E9" s="7">
        <v>12.1</v>
      </c>
      <c r="F9" s="7">
        <v>89.56</v>
      </c>
    </row>
    <row r="10" spans="1:11" ht="45" x14ac:dyDescent="0.25">
      <c r="A10" s="3" t="s">
        <v>1</v>
      </c>
      <c r="B10" s="7">
        <v>3.19</v>
      </c>
      <c r="C10" s="7">
        <v>3.19</v>
      </c>
      <c r="D10" s="7">
        <v>3.19</v>
      </c>
      <c r="E10" s="7"/>
      <c r="F10" s="7"/>
    </row>
    <row r="11" spans="1:11" ht="30" x14ac:dyDescent="0.25">
      <c r="A11" s="3" t="s">
        <v>2</v>
      </c>
      <c r="B11" s="7"/>
      <c r="C11" s="7"/>
      <c r="D11" s="7"/>
      <c r="E11" s="7"/>
      <c r="F11" s="7"/>
    </row>
    <row r="12" spans="1:11" x14ac:dyDescent="0.25">
      <c r="A12" s="3" t="s">
        <v>3</v>
      </c>
      <c r="B12" s="7">
        <v>5.99</v>
      </c>
      <c r="C12" s="7">
        <v>5.99</v>
      </c>
      <c r="D12" s="7">
        <v>5.99</v>
      </c>
      <c r="E12" s="7"/>
      <c r="F12" s="7"/>
    </row>
    <row r="13" spans="1:11" ht="30" x14ac:dyDescent="0.25">
      <c r="A13" s="3" t="s">
        <v>4</v>
      </c>
      <c r="B13" s="7">
        <v>6.99</v>
      </c>
      <c r="C13" s="7">
        <v>6.99</v>
      </c>
      <c r="D13" s="7">
        <v>6.99</v>
      </c>
      <c r="E13" s="7">
        <v>0.1</v>
      </c>
      <c r="F13" s="7">
        <v>0.35</v>
      </c>
    </row>
    <row r="14" spans="1:11" ht="45" x14ac:dyDescent="0.25">
      <c r="A14" s="3" t="s">
        <v>5</v>
      </c>
      <c r="B14" s="7"/>
      <c r="C14" s="7"/>
      <c r="D14" s="7"/>
      <c r="E14" s="7"/>
      <c r="F14" s="7"/>
    </row>
    <row r="15" spans="1:11" x14ac:dyDescent="0.25">
      <c r="A15" s="3" t="s">
        <v>6</v>
      </c>
      <c r="B15" s="7">
        <v>2.86</v>
      </c>
      <c r="C15" s="7">
        <v>2.86</v>
      </c>
      <c r="D15" s="7">
        <v>2.86</v>
      </c>
      <c r="E15" s="7">
        <v>0.37</v>
      </c>
      <c r="F15" s="7">
        <v>1.25</v>
      </c>
    </row>
    <row r="16" spans="1:11" x14ac:dyDescent="0.25">
      <c r="A16" s="3" t="s">
        <v>27</v>
      </c>
      <c r="B16" s="7">
        <v>1</v>
      </c>
      <c r="C16" s="7">
        <v>1</v>
      </c>
      <c r="D16" s="7">
        <v>1</v>
      </c>
      <c r="E16" s="7"/>
      <c r="F16" s="7"/>
    </row>
    <row r="17" spans="1:6" ht="45" x14ac:dyDescent="0.25">
      <c r="A17" s="3" t="s">
        <v>7</v>
      </c>
      <c r="B17" s="7"/>
      <c r="C17" s="7"/>
      <c r="D17" s="7"/>
      <c r="E17" s="7">
        <v>7.15</v>
      </c>
      <c r="F17" s="7">
        <v>52.94</v>
      </c>
    </row>
    <row r="18" spans="1:6" x14ac:dyDescent="0.25">
      <c r="A18" s="3" t="s">
        <v>8</v>
      </c>
      <c r="B18" s="7">
        <v>9.83</v>
      </c>
      <c r="C18" s="7">
        <v>9.83</v>
      </c>
      <c r="D18" s="7">
        <v>9.83</v>
      </c>
      <c r="E18" s="7">
        <v>1.1100000000000001</v>
      </c>
      <c r="F18" s="7">
        <v>1.87</v>
      </c>
    </row>
    <row r="19" spans="1:6" x14ac:dyDescent="0.25">
      <c r="A19" s="5" t="s">
        <v>15</v>
      </c>
      <c r="B19" s="8">
        <f>SUM(B9:B18)</f>
        <v>96.899999999999991</v>
      </c>
      <c r="C19" s="8">
        <f t="shared" ref="C19:D19" si="0">SUM(C9:C18)</f>
        <v>96.899999999999991</v>
      </c>
      <c r="D19" s="8">
        <f t="shared" si="0"/>
        <v>96.899999999999991</v>
      </c>
      <c r="E19" s="8">
        <f t="shared" ref="E19" si="1">SUM(E9:E18)</f>
        <v>20.83</v>
      </c>
      <c r="F19" s="8">
        <f t="shared" ref="F19" si="2">SUM(F9:F18)</f>
        <v>145.97</v>
      </c>
    </row>
  </sheetData>
  <mergeCells count="9">
    <mergeCell ref="F7:F8"/>
    <mergeCell ref="A7:A8"/>
    <mergeCell ref="E7:E8"/>
    <mergeCell ref="B7:D7"/>
    <mergeCell ref="E1:F1"/>
    <mergeCell ref="E2:F2"/>
    <mergeCell ref="E3:F3"/>
    <mergeCell ref="E4:F4"/>
    <mergeCell ref="A5:F5"/>
  </mergeCells>
  <pageMargins left="0.16" right="0.16" top="0.74803149606299213" bottom="0.74803149606299213" header="0.31496062992125984" footer="0.31496062992125984"/>
  <pageSetup paperSize="9" scale="80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9"/>
  <sheetViews>
    <sheetView zoomScaleNormal="100" workbookViewId="0">
      <selection activeCell="A5" sqref="A5:O5"/>
    </sheetView>
  </sheetViews>
  <sheetFormatPr defaultRowHeight="15" x14ac:dyDescent="0.25"/>
  <cols>
    <col min="1" max="1" width="44" style="35" customWidth="1"/>
    <col min="2" max="10" width="12.7109375" style="31" customWidth="1"/>
    <col min="11" max="14" width="15.7109375" style="31" customWidth="1"/>
    <col min="15" max="15" width="19" style="31" customWidth="1"/>
    <col min="16" max="17" width="17" style="31" customWidth="1"/>
    <col min="18" max="18" width="20.42578125" style="31" customWidth="1"/>
    <col min="19" max="19" width="17" style="31" customWidth="1"/>
    <col min="20" max="20" width="15.85546875" style="31" customWidth="1"/>
    <col min="21" max="16384" width="9.140625" style="31"/>
  </cols>
  <sheetData>
    <row r="1" spans="1:21" x14ac:dyDescent="0.25"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65" t="s">
        <v>53</v>
      </c>
      <c r="T1" s="65"/>
      <c r="U1" s="35"/>
    </row>
    <row r="2" spans="1:21" ht="15" customHeight="1" x14ac:dyDescent="0.25"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65" t="s">
        <v>17</v>
      </c>
      <c r="T2" s="65"/>
      <c r="U2" s="35"/>
    </row>
    <row r="3" spans="1:21" ht="15" customHeight="1" x14ac:dyDescent="0.25"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65" t="s">
        <v>18</v>
      </c>
      <c r="T3" s="65"/>
      <c r="U3" s="35"/>
    </row>
    <row r="4" spans="1:21" ht="15" customHeight="1" x14ac:dyDescent="0.25"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65" t="s">
        <v>69</v>
      </c>
      <c r="T4" s="65"/>
      <c r="U4" s="35"/>
    </row>
    <row r="5" spans="1:21" ht="47.25" customHeight="1" x14ac:dyDescent="0.25">
      <c r="A5" s="66" t="s">
        <v>60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42"/>
      <c r="Q5" s="42"/>
      <c r="R5" s="42"/>
      <c r="S5" s="42"/>
    </row>
    <row r="6" spans="1:21" x14ac:dyDescent="0.25">
      <c r="T6" s="40" t="s">
        <v>19</v>
      </c>
    </row>
    <row r="7" spans="1:21" ht="33" customHeight="1" x14ac:dyDescent="0.25">
      <c r="A7" s="54" t="s">
        <v>0</v>
      </c>
      <c r="B7" s="57" t="s">
        <v>61</v>
      </c>
      <c r="C7" s="58"/>
      <c r="D7" s="58"/>
      <c r="E7" s="58"/>
      <c r="F7" s="58"/>
      <c r="G7" s="58"/>
      <c r="H7" s="58"/>
      <c r="I7" s="58"/>
      <c r="J7" s="59"/>
      <c r="K7" s="57" t="s">
        <v>65</v>
      </c>
      <c r="L7" s="58"/>
      <c r="M7" s="58"/>
      <c r="N7" s="58"/>
      <c r="O7" s="59"/>
      <c r="P7" s="64" t="s">
        <v>44</v>
      </c>
      <c r="Q7" s="51" t="s">
        <v>67</v>
      </c>
      <c r="R7" s="60" t="s">
        <v>30</v>
      </c>
      <c r="S7" s="61"/>
      <c r="T7" s="51" t="s">
        <v>45</v>
      </c>
    </row>
    <row r="8" spans="1:21" ht="60.75" customHeight="1" x14ac:dyDescent="0.25">
      <c r="A8" s="55"/>
      <c r="B8" s="57" t="s">
        <v>48</v>
      </c>
      <c r="C8" s="58"/>
      <c r="D8" s="58"/>
      <c r="E8" s="58"/>
      <c r="F8" s="59"/>
      <c r="G8" s="57" t="s">
        <v>64</v>
      </c>
      <c r="H8" s="58"/>
      <c r="I8" s="58"/>
      <c r="J8" s="59"/>
      <c r="K8" s="57" t="s">
        <v>48</v>
      </c>
      <c r="L8" s="59"/>
      <c r="M8" s="57" t="s">
        <v>64</v>
      </c>
      <c r="N8" s="59"/>
      <c r="O8" s="41" t="s">
        <v>50</v>
      </c>
      <c r="P8" s="64"/>
      <c r="Q8" s="52"/>
      <c r="R8" s="62"/>
      <c r="S8" s="63"/>
      <c r="T8" s="52"/>
    </row>
    <row r="9" spans="1:21" ht="41.25" customHeight="1" x14ac:dyDescent="0.25">
      <c r="A9" s="56"/>
      <c r="B9" s="33" t="s">
        <v>42</v>
      </c>
      <c r="C9" s="33" t="s">
        <v>62</v>
      </c>
      <c r="D9" s="33" t="s">
        <v>41</v>
      </c>
      <c r="E9" s="33" t="s">
        <v>43</v>
      </c>
      <c r="F9" s="33" t="s">
        <v>63</v>
      </c>
      <c r="G9" s="33" t="s">
        <v>42</v>
      </c>
      <c r="H9" s="33" t="s">
        <v>62</v>
      </c>
      <c r="I9" s="33" t="s">
        <v>41</v>
      </c>
      <c r="J9" s="33" t="s">
        <v>43</v>
      </c>
      <c r="K9" s="33" t="s">
        <v>51</v>
      </c>
      <c r="L9" s="33" t="s">
        <v>49</v>
      </c>
      <c r="M9" s="33" t="s">
        <v>51</v>
      </c>
      <c r="N9" s="33" t="s">
        <v>49</v>
      </c>
      <c r="O9" s="33" t="s">
        <v>49</v>
      </c>
      <c r="P9" s="64"/>
      <c r="Q9" s="53"/>
      <c r="R9" s="33" t="s">
        <v>68</v>
      </c>
      <c r="S9" s="33" t="s">
        <v>33</v>
      </c>
      <c r="T9" s="53"/>
    </row>
    <row r="10" spans="1:21" ht="60" x14ac:dyDescent="0.25">
      <c r="A10" s="28" t="s">
        <v>20</v>
      </c>
      <c r="B10" s="29">
        <v>29099.4</v>
      </c>
      <c r="C10" s="29">
        <v>19637.330000000002</v>
      </c>
      <c r="D10" s="29">
        <v>29083.29</v>
      </c>
      <c r="E10" s="29">
        <v>7530.65</v>
      </c>
      <c r="F10" s="29">
        <v>22133.56</v>
      </c>
      <c r="G10" s="29">
        <v>35308.53</v>
      </c>
      <c r="H10" s="29">
        <v>39364.75</v>
      </c>
      <c r="I10" s="29">
        <v>45998.89</v>
      </c>
      <c r="J10" s="29">
        <v>22820.14</v>
      </c>
      <c r="K10" s="29">
        <v>7059.98</v>
      </c>
      <c r="L10" s="29">
        <v>15061.3</v>
      </c>
      <c r="M10" s="29">
        <v>48949.21</v>
      </c>
      <c r="N10" s="29">
        <v>18826.62</v>
      </c>
      <c r="O10" s="29">
        <v>42359.89</v>
      </c>
      <c r="P10" s="30">
        <v>41680.43</v>
      </c>
      <c r="Q10" s="29">
        <v>369.49</v>
      </c>
      <c r="R10" s="29">
        <v>9894.2000000000007</v>
      </c>
      <c r="S10" s="29">
        <v>11730.3</v>
      </c>
      <c r="T10" s="30">
        <v>21587.35</v>
      </c>
    </row>
    <row r="11" spans="1:21" ht="45" x14ac:dyDescent="0.25">
      <c r="A11" s="28" t="s">
        <v>1</v>
      </c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30"/>
      <c r="Q11" s="29"/>
      <c r="R11" s="29"/>
      <c r="S11" s="29"/>
      <c r="T11" s="30"/>
    </row>
    <row r="12" spans="1:21" ht="30" x14ac:dyDescent="0.25">
      <c r="A12" s="28" t="s">
        <v>2</v>
      </c>
      <c r="B12" s="29">
        <v>54000</v>
      </c>
      <c r="C12" s="29">
        <v>5400</v>
      </c>
      <c r="D12" s="29">
        <v>675</v>
      </c>
      <c r="E12" s="29">
        <v>8100</v>
      </c>
      <c r="F12" s="29"/>
      <c r="G12" s="29">
        <v>20250</v>
      </c>
      <c r="H12" s="29">
        <v>13500</v>
      </c>
      <c r="I12" s="29">
        <v>2025</v>
      </c>
      <c r="J12" s="29">
        <v>8100</v>
      </c>
      <c r="K12" s="29">
        <v>10800</v>
      </c>
      <c r="L12" s="29">
        <v>13500</v>
      </c>
      <c r="M12" s="29">
        <v>10800</v>
      </c>
      <c r="N12" s="29">
        <v>13500</v>
      </c>
      <c r="O12" s="29">
        <v>28350</v>
      </c>
      <c r="P12" s="30"/>
      <c r="Q12" s="29"/>
      <c r="R12" s="29">
        <v>21831.25</v>
      </c>
      <c r="S12" s="29">
        <v>19097.53</v>
      </c>
      <c r="T12" s="30"/>
    </row>
    <row r="13" spans="1:21" x14ac:dyDescent="0.25">
      <c r="A13" s="28" t="s">
        <v>3</v>
      </c>
      <c r="B13" s="29">
        <v>12667</v>
      </c>
      <c r="C13" s="29">
        <v>12667</v>
      </c>
      <c r="D13" s="29">
        <v>12667</v>
      </c>
      <c r="E13" s="29">
        <v>12667</v>
      </c>
      <c r="F13" s="29">
        <v>12667</v>
      </c>
      <c r="G13" s="29">
        <v>12667</v>
      </c>
      <c r="H13" s="29">
        <v>12667</v>
      </c>
      <c r="I13" s="29">
        <v>12667</v>
      </c>
      <c r="J13" s="29">
        <v>12667</v>
      </c>
      <c r="K13" s="29">
        <v>12667</v>
      </c>
      <c r="L13" s="29">
        <v>12667</v>
      </c>
      <c r="M13" s="29">
        <v>12667</v>
      </c>
      <c r="N13" s="29">
        <v>12667</v>
      </c>
      <c r="O13" s="29">
        <v>12667</v>
      </c>
      <c r="P13" s="30"/>
      <c r="Q13" s="29">
        <v>662.78</v>
      </c>
      <c r="R13" s="29"/>
      <c r="S13" s="29"/>
      <c r="T13" s="30"/>
    </row>
    <row r="14" spans="1:21" ht="45" x14ac:dyDescent="0.25">
      <c r="A14" s="28" t="s">
        <v>4</v>
      </c>
      <c r="B14" s="29">
        <v>4511.2299999999996</v>
      </c>
      <c r="C14" s="29">
        <v>4511.2299999999996</v>
      </c>
      <c r="D14" s="29">
        <v>4511.2299999999996</v>
      </c>
      <c r="E14" s="29">
        <v>4511.2299999999996</v>
      </c>
      <c r="F14" s="29">
        <v>4511.2299999999996</v>
      </c>
      <c r="G14" s="29">
        <v>4511.2299999999996</v>
      </c>
      <c r="H14" s="29">
        <v>4511.2299999999996</v>
      </c>
      <c r="I14" s="29">
        <v>4511.2299999999996</v>
      </c>
      <c r="J14" s="29">
        <v>4511.2299999999996</v>
      </c>
      <c r="K14" s="29">
        <v>4511.2299999999996</v>
      </c>
      <c r="L14" s="29">
        <v>4511.2299999999996</v>
      </c>
      <c r="M14" s="29">
        <v>4511.2299999999996</v>
      </c>
      <c r="N14" s="29">
        <v>4511.2299999999996</v>
      </c>
      <c r="O14" s="29">
        <v>4511.2299999999996</v>
      </c>
      <c r="P14" s="30"/>
      <c r="Q14" s="29">
        <v>522.22</v>
      </c>
      <c r="R14" s="29"/>
      <c r="S14" s="29"/>
      <c r="T14" s="30"/>
    </row>
    <row r="15" spans="1:21" ht="60" x14ac:dyDescent="0.25">
      <c r="A15" s="28" t="s">
        <v>5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30"/>
      <c r="Q15" s="29"/>
      <c r="R15" s="29"/>
      <c r="S15" s="29"/>
      <c r="T15" s="30"/>
    </row>
    <row r="16" spans="1:21" x14ac:dyDescent="0.25">
      <c r="A16" s="28" t="s">
        <v>6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30"/>
      <c r="Q16" s="29">
        <v>7.78</v>
      </c>
      <c r="R16" s="29"/>
      <c r="S16" s="29"/>
      <c r="T16" s="30"/>
    </row>
    <row r="17" spans="1:20" ht="60" x14ac:dyDescent="0.25">
      <c r="A17" s="28" t="s">
        <v>7</v>
      </c>
      <c r="B17" s="29">
        <v>42027.94</v>
      </c>
      <c r="C17" s="29">
        <v>42027.94</v>
      </c>
      <c r="D17" s="29">
        <v>42027.94</v>
      </c>
      <c r="E17" s="29">
        <v>42027.94</v>
      </c>
      <c r="F17" s="29">
        <v>42027.94</v>
      </c>
      <c r="G17" s="29">
        <v>42027.94</v>
      </c>
      <c r="H17" s="29">
        <v>42027.94</v>
      </c>
      <c r="I17" s="29">
        <v>42027.94</v>
      </c>
      <c r="J17" s="29">
        <v>42027.94</v>
      </c>
      <c r="K17" s="29">
        <v>42027.94</v>
      </c>
      <c r="L17" s="29">
        <v>42027.94</v>
      </c>
      <c r="M17" s="29">
        <v>42027.94</v>
      </c>
      <c r="N17" s="29">
        <v>42027.94</v>
      </c>
      <c r="O17" s="29">
        <v>42027.94</v>
      </c>
      <c r="P17" s="30"/>
      <c r="Q17" s="29">
        <v>1217.8699999999999</v>
      </c>
      <c r="R17" s="29"/>
      <c r="S17" s="29"/>
      <c r="T17" s="30"/>
    </row>
    <row r="18" spans="1:20" ht="30" x14ac:dyDescent="0.25">
      <c r="A18" s="28" t="s">
        <v>8</v>
      </c>
      <c r="B18" s="29">
        <v>17386.46</v>
      </c>
      <c r="C18" s="29">
        <v>17386.46</v>
      </c>
      <c r="D18" s="29">
        <v>17386.46</v>
      </c>
      <c r="E18" s="29">
        <v>17386.46</v>
      </c>
      <c r="F18" s="29">
        <v>17386.46</v>
      </c>
      <c r="G18" s="29">
        <v>17386.46</v>
      </c>
      <c r="H18" s="29">
        <v>17386.46</v>
      </c>
      <c r="I18" s="29">
        <v>17386.46</v>
      </c>
      <c r="J18" s="29">
        <v>17386.46</v>
      </c>
      <c r="K18" s="29">
        <v>17386.46</v>
      </c>
      <c r="L18" s="29">
        <v>17386.46</v>
      </c>
      <c r="M18" s="29">
        <v>17386.46</v>
      </c>
      <c r="N18" s="29">
        <v>17386.46</v>
      </c>
      <c r="O18" s="29">
        <v>17386.46</v>
      </c>
      <c r="P18" s="30"/>
      <c r="Q18" s="29">
        <v>266.11</v>
      </c>
      <c r="R18" s="29"/>
      <c r="S18" s="29"/>
      <c r="T18" s="30"/>
    </row>
    <row r="19" spans="1:20" x14ac:dyDescent="0.25">
      <c r="A19" s="36" t="s">
        <v>15</v>
      </c>
      <c r="B19" s="34">
        <f t="shared" ref="B19" si="0">SUM(B10:B18)</f>
        <v>159692.03</v>
      </c>
      <c r="C19" s="34">
        <f t="shared" ref="C19:S19" si="1">SUM(C10:C18)</f>
        <v>101629.95999999999</v>
      </c>
      <c r="D19" s="34">
        <f t="shared" si="1"/>
        <v>106350.92000000001</v>
      </c>
      <c r="E19" s="34">
        <f t="shared" si="1"/>
        <v>92223.28</v>
      </c>
      <c r="F19" s="34">
        <f t="shared" si="1"/>
        <v>98726.19</v>
      </c>
      <c r="G19" s="34">
        <f t="shared" si="1"/>
        <v>132151.16</v>
      </c>
      <c r="H19" s="34">
        <f t="shared" si="1"/>
        <v>129457.38</v>
      </c>
      <c r="I19" s="34">
        <f t="shared" si="1"/>
        <v>124616.51999999999</v>
      </c>
      <c r="J19" s="34">
        <f t="shared" si="1"/>
        <v>107512.76999999999</v>
      </c>
      <c r="K19" s="34">
        <f t="shared" si="1"/>
        <v>94452.609999999986</v>
      </c>
      <c r="L19" s="34">
        <f t="shared" si="1"/>
        <v>105153.93</v>
      </c>
      <c r="M19" s="34">
        <f t="shared" si="1"/>
        <v>136341.84</v>
      </c>
      <c r="N19" s="34">
        <f t="shared" si="1"/>
        <v>108919.25</v>
      </c>
      <c r="O19" s="34">
        <f t="shared" si="1"/>
        <v>147302.51999999999</v>
      </c>
      <c r="P19" s="34">
        <f t="shared" si="1"/>
        <v>41680.43</v>
      </c>
      <c r="Q19" s="34">
        <f t="shared" si="1"/>
        <v>3046.25</v>
      </c>
      <c r="R19" s="34">
        <f t="shared" si="1"/>
        <v>31725.45</v>
      </c>
      <c r="S19" s="34">
        <f t="shared" si="1"/>
        <v>30827.829999999998</v>
      </c>
      <c r="T19" s="34">
        <f t="shared" ref="T19" si="2">SUM(T10:T18)</f>
        <v>21587.35</v>
      </c>
    </row>
  </sheetData>
  <mergeCells count="16">
    <mergeCell ref="S1:T1"/>
    <mergeCell ref="S2:T2"/>
    <mergeCell ref="S3:T3"/>
    <mergeCell ref="S4:T4"/>
    <mergeCell ref="A5:O5"/>
    <mergeCell ref="T7:T9"/>
    <mergeCell ref="A7:A9"/>
    <mergeCell ref="B8:F8"/>
    <mergeCell ref="G8:J8"/>
    <mergeCell ref="B7:J7"/>
    <mergeCell ref="Q7:Q9"/>
    <mergeCell ref="R7:S8"/>
    <mergeCell ref="P7:P9"/>
    <mergeCell ref="K8:L8"/>
    <mergeCell ref="M8:N8"/>
    <mergeCell ref="K7:O7"/>
  </mergeCells>
  <pageMargins left="0.16" right="0.16" top="0.22" bottom="0.28000000000000003" header="0.13" footer="0.16"/>
  <pageSetup paperSize="9" scale="53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zoomScaleNormal="100" workbookViewId="0">
      <selection activeCell="G2" sqref="G2:H2"/>
    </sheetView>
  </sheetViews>
  <sheetFormatPr defaultRowHeight="15" x14ac:dyDescent="0.25"/>
  <cols>
    <col min="1" max="1" width="58.85546875" style="1" customWidth="1"/>
    <col min="2" max="2" width="16.7109375" style="1" customWidth="1"/>
    <col min="3" max="3" width="25.85546875" style="1" customWidth="1"/>
    <col min="4" max="4" width="19.140625" style="1" customWidth="1"/>
    <col min="5" max="7" width="20" style="1" customWidth="1"/>
    <col min="8" max="8" width="24.42578125" style="1" customWidth="1"/>
    <col min="9" max="11" width="9.140625" style="1"/>
  </cols>
  <sheetData>
    <row r="1" spans="1:12" x14ac:dyDescent="0.25">
      <c r="G1" s="48" t="s">
        <v>54</v>
      </c>
      <c r="H1" s="48"/>
    </row>
    <row r="2" spans="1:12" ht="15" customHeight="1" x14ac:dyDescent="0.25">
      <c r="G2" s="48" t="s">
        <v>17</v>
      </c>
      <c r="H2" s="48"/>
    </row>
    <row r="3" spans="1:12" x14ac:dyDescent="0.25">
      <c r="G3" s="48" t="s">
        <v>18</v>
      </c>
      <c r="H3" s="48"/>
    </row>
    <row r="4" spans="1:12" x14ac:dyDescent="0.25">
      <c r="G4" s="48" t="s">
        <v>69</v>
      </c>
      <c r="H4" s="48"/>
    </row>
    <row r="5" spans="1:12" ht="47.25" customHeight="1" x14ac:dyDescent="0.25">
      <c r="A5" s="49" t="s">
        <v>66</v>
      </c>
      <c r="B5" s="49"/>
      <c r="C5" s="49"/>
      <c r="D5" s="49"/>
      <c r="E5" s="49"/>
      <c r="F5" s="49"/>
    </row>
    <row r="6" spans="1:12" x14ac:dyDescent="0.25">
      <c r="F6" s="6"/>
      <c r="H6" s="21" t="s">
        <v>19</v>
      </c>
    </row>
    <row r="7" spans="1:12" ht="66" customHeight="1" x14ac:dyDescent="0.25">
      <c r="A7" s="43" t="s">
        <v>0</v>
      </c>
      <c r="B7" s="43" t="s">
        <v>28</v>
      </c>
      <c r="C7" s="45" t="s">
        <v>40</v>
      </c>
      <c r="D7" s="43" t="s">
        <v>29</v>
      </c>
      <c r="E7" s="68" t="s">
        <v>30</v>
      </c>
      <c r="F7" s="69"/>
      <c r="G7" s="70"/>
      <c r="H7" s="43" t="s">
        <v>45</v>
      </c>
    </row>
    <row r="8" spans="1:12" ht="66" customHeight="1" x14ac:dyDescent="0.25">
      <c r="A8" s="67"/>
      <c r="B8" s="44"/>
      <c r="C8" s="45"/>
      <c r="D8" s="67"/>
      <c r="E8" s="22" t="s">
        <v>31</v>
      </c>
      <c r="F8" s="22" t="s">
        <v>32</v>
      </c>
      <c r="G8" s="22" t="s">
        <v>33</v>
      </c>
      <c r="H8" s="44"/>
      <c r="L8" s="1"/>
    </row>
    <row r="9" spans="1:12" ht="45" x14ac:dyDescent="0.25">
      <c r="A9" s="3" t="s">
        <v>20</v>
      </c>
      <c r="B9" s="7">
        <v>581024.81000000006</v>
      </c>
      <c r="C9" s="7"/>
      <c r="D9" s="7">
        <v>2910.96</v>
      </c>
      <c r="E9" s="7"/>
      <c r="F9" s="7">
        <v>58850.22</v>
      </c>
      <c r="G9" s="7">
        <v>27454.05</v>
      </c>
      <c r="H9" s="27">
        <v>102987.88500000001</v>
      </c>
    </row>
    <row r="10" spans="1:12" ht="45" x14ac:dyDescent="0.25">
      <c r="A10" s="3" t="s">
        <v>1</v>
      </c>
      <c r="B10" s="7"/>
      <c r="C10" s="7"/>
      <c r="D10" s="7"/>
      <c r="E10" s="7"/>
      <c r="F10" s="7"/>
      <c r="G10" s="7"/>
      <c r="H10" s="4"/>
    </row>
    <row r="11" spans="1:12" ht="30" x14ac:dyDescent="0.25">
      <c r="A11" s="3" t="s">
        <v>2</v>
      </c>
      <c r="B11" s="7">
        <v>18589.939999999999</v>
      </c>
      <c r="C11" s="7">
        <v>1949.87</v>
      </c>
      <c r="D11" s="7"/>
      <c r="E11" s="7">
        <v>1750000</v>
      </c>
      <c r="F11" s="7">
        <v>70761.899999999994</v>
      </c>
      <c r="G11" s="7">
        <v>33611.11</v>
      </c>
      <c r="H11" s="4"/>
    </row>
    <row r="12" spans="1:12" x14ac:dyDescent="0.25">
      <c r="A12" s="3" t="s">
        <v>3</v>
      </c>
      <c r="B12" s="7">
        <v>94398.43</v>
      </c>
      <c r="C12" s="7"/>
      <c r="D12" s="7">
        <v>958.6</v>
      </c>
      <c r="E12" s="7"/>
      <c r="F12" s="7"/>
      <c r="G12" s="4"/>
      <c r="H12" s="4"/>
    </row>
    <row r="13" spans="1:12" ht="30" x14ac:dyDescent="0.25">
      <c r="A13" s="3" t="s">
        <v>4</v>
      </c>
      <c r="B13" s="7">
        <v>52523.66</v>
      </c>
      <c r="C13" s="7"/>
      <c r="D13" s="7">
        <v>595.99</v>
      </c>
      <c r="E13" s="7"/>
      <c r="F13" s="7"/>
      <c r="G13" s="4"/>
      <c r="H13" s="4"/>
    </row>
    <row r="14" spans="1:12" ht="45" x14ac:dyDescent="0.25">
      <c r="A14" s="3" t="s">
        <v>5</v>
      </c>
      <c r="B14" s="7"/>
      <c r="C14" s="7"/>
      <c r="D14" s="7">
        <v>17.04</v>
      </c>
      <c r="E14" s="7"/>
      <c r="F14" s="7"/>
      <c r="G14" s="4"/>
      <c r="H14" s="4"/>
    </row>
    <row r="15" spans="1:12" x14ac:dyDescent="0.25">
      <c r="A15" s="3" t="s">
        <v>6</v>
      </c>
      <c r="B15" s="7">
        <v>6158.38</v>
      </c>
      <c r="C15" s="7"/>
      <c r="D15" s="7">
        <v>125.02</v>
      </c>
      <c r="E15" s="7"/>
      <c r="F15" s="7"/>
      <c r="G15" s="4"/>
      <c r="H15" s="4"/>
    </row>
    <row r="16" spans="1:12" x14ac:dyDescent="0.25">
      <c r="A16" s="3" t="s">
        <v>27</v>
      </c>
      <c r="B16" s="7">
        <v>3035.7</v>
      </c>
      <c r="C16" s="7"/>
      <c r="D16" s="7">
        <v>85.08</v>
      </c>
      <c r="E16" s="7"/>
      <c r="F16" s="7"/>
      <c r="G16" s="4"/>
      <c r="H16" s="4"/>
    </row>
    <row r="17" spans="1:8" ht="45" x14ac:dyDescent="0.25">
      <c r="A17" s="3" t="s">
        <v>7</v>
      </c>
      <c r="B17" s="7">
        <v>118913.11</v>
      </c>
      <c r="C17" s="7"/>
      <c r="D17" s="7">
        <v>10128.959999999999</v>
      </c>
      <c r="E17" s="7"/>
      <c r="F17" s="7"/>
      <c r="G17" s="4"/>
      <c r="H17" s="4"/>
    </row>
    <row r="18" spans="1:8" x14ac:dyDescent="0.25">
      <c r="A18" s="3" t="s">
        <v>8</v>
      </c>
      <c r="B18" s="7">
        <v>81377.34</v>
      </c>
      <c r="C18" s="7"/>
      <c r="D18" s="7">
        <v>2919.58</v>
      </c>
      <c r="E18" s="7"/>
      <c r="F18" s="7"/>
      <c r="G18" s="4"/>
      <c r="H18" s="4"/>
    </row>
    <row r="19" spans="1:8" x14ac:dyDescent="0.25">
      <c r="A19" s="5" t="s">
        <v>15</v>
      </c>
      <c r="B19" s="8">
        <f>SUM(B9:B18)</f>
        <v>956021.36999999988</v>
      </c>
      <c r="C19" s="8">
        <f t="shared" ref="C19" si="0">SUM(C9:C18)</f>
        <v>1949.87</v>
      </c>
      <c r="D19" s="8">
        <f>SUM(D9:D18)</f>
        <v>17741.23</v>
      </c>
      <c r="E19" s="8">
        <f t="shared" ref="E19:H19" si="1">SUM(E9:E18)</f>
        <v>1750000</v>
      </c>
      <c r="F19" s="8">
        <f t="shared" si="1"/>
        <v>129612.12</v>
      </c>
      <c r="G19" s="8">
        <f t="shared" si="1"/>
        <v>61065.16</v>
      </c>
      <c r="H19" s="8">
        <f t="shared" si="1"/>
        <v>102987.88500000001</v>
      </c>
    </row>
  </sheetData>
  <mergeCells count="11">
    <mergeCell ref="D7:D8"/>
    <mergeCell ref="A7:A8"/>
    <mergeCell ref="G1:H1"/>
    <mergeCell ref="A5:F5"/>
    <mergeCell ref="G2:H2"/>
    <mergeCell ref="G3:H3"/>
    <mergeCell ref="G4:H4"/>
    <mergeCell ref="H7:H8"/>
    <mergeCell ref="E7:G7"/>
    <mergeCell ref="B7:B8"/>
    <mergeCell ref="C7:C8"/>
  </mergeCells>
  <pageMargins left="0.16" right="0.16" top="0.74803149606299213" bottom="0.74803149606299213" header="0.31496062992125984" footer="0.31496062992125984"/>
  <pageSetup paperSize="9" scale="70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workbookViewId="0">
      <selection activeCell="B2" sqref="B2"/>
    </sheetView>
  </sheetViews>
  <sheetFormatPr defaultRowHeight="15" x14ac:dyDescent="0.25"/>
  <cols>
    <col min="1" max="1" width="65.140625" style="1" customWidth="1"/>
    <col min="2" max="2" width="59.28515625" style="1" customWidth="1"/>
    <col min="3" max="4" width="30.140625" style="1" customWidth="1"/>
    <col min="5" max="5" width="19.7109375" style="1" customWidth="1"/>
    <col min="6" max="9" width="9.140625" style="1"/>
  </cols>
  <sheetData>
    <row r="1" spans="1:4" x14ac:dyDescent="0.25">
      <c r="B1" s="6" t="s">
        <v>55</v>
      </c>
    </row>
    <row r="2" spans="1:4" ht="15" customHeight="1" x14ac:dyDescent="0.25">
      <c r="B2" s="6" t="s">
        <v>17</v>
      </c>
    </row>
    <row r="3" spans="1:4" x14ac:dyDescent="0.25">
      <c r="B3" s="6" t="s">
        <v>18</v>
      </c>
    </row>
    <row r="4" spans="1:4" x14ac:dyDescent="0.25">
      <c r="B4" s="32" t="s">
        <v>69</v>
      </c>
    </row>
    <row r="5" spans="1:4" ht="47.25" customHeight="1" x14ac:dyDescent="0.25">
      <c r="A5" s="49" t="s">
        <v>57</v>
      </c>
      <c r="B5" s="49"/>
      <c r="C5" s="15"/>
      <c r="D5" s="15"/>
    </row>
    <row r="6" spans="1:4" x14ac:dyDescent="0.25">
      <c r="B6" s="6" t="s">
        <v>19</v>
      </c>
      <c r="D6" s="6"/>
    </row>
    <row r="7" spans="1:4" ht="46.5" customHeight="1" x14ac:dyDescent="0.25">
      <c r="A7" s="10" t="s">
        <v>0</v>
      </c>
      <c r="B7" s="10" t="s">
        <v>34</v>
      </c>
      <c r="C7" s="13"/>
      <c r="D7" s="14"/>
    </row>
    <row r="8" spans="1:4" ht="30" x14ac:dyDescent="0.25">
      <c r="A8" s="3" t="s">
        <v>20</v>
      </c>
      <c r="B8" s="16">
        <v>2.1389999999999998</v>
      </c>
      <c r="C8" s="11"/>
      <c r="D8" s="11"/>
    </row>
    <row r="9" spans="1:4" ht="30" x14ac:dyDescent="0.25">
      <c r="A9" s="3" t="s">
        <v>1</v>
      </c>
      <c r="B9" s="16"/>
      <c r="C9" s="11"/>
      <c r="D9" s="11"/>
    </row>
    <row r="10" spans="1:4" x14ac:dyDescent="0.25">
      <c r="A10" s="3" t="s">
        <v>2</v>
      </c>
      <c r="B10" s="16">
        <v>1.0660000000000001</v>
      </c>
      <c r="C10" s="11"/>
      <c r="D10" s="11"/>
    </row>
    <row r="11" spans="1:4" x14ac:dyDescent="0.25">
      <c r="A11" s="3" t="s">
        <v>3</v>
      </c>
      <c r="B11" s="16"/>
      <c r="C11" s="11"/>
      <c r="D11" s="11"/>
    </row>
    <row r="12" spans="1:4" ht="30" x14ac:dyDescent="0.25">
      <c r="A12" s="3" t="s">
        <v>4</v>
      </c>
      <c r="B12" s="16"/>
      <c r="C12" s="11"/>
      <c r="D12" s="11"/>
    </row>
    <row r="13" spans="1:4" ht="35.25" customHeight="1" x14ac:dyDescent="0.25">
      <c r="A13" s="3" t="s">
        <v>5</v>
      </c>
      <c r="B13" s="16"/>
      <c r="C13" s="11"/>
      <c r="D13" s="11"/>
    </row>
    <row r="14" spans="1:4" x14ac:dyDescent="0.25">
      <c r="A14" s="3" t="s">
        <v>6</v>
      </c>
      <c r="B14" s="16">
        <v>0.03</v>
      </c>
      <c r="C14" s="11"/>
      <c r="D14" s="11"/>
    </row>
    <row r="15" spans="1:4" x14ac:dyDescent="0.25">
      <c r="A15" s="3" t="s">
        <v>27</v>
      </c>
      <c r="B15" s="16">
        <v>0.39500000000000002</v>
      </c>
      <c r="C15" s="11"/>
      <c r="D15" s="11"/>
    </row>
    <row r="16" spans="1:4" ht="45" x14ac:dyDescent="0.25">
      <c r="A16" s="3" t="s">
        <v>7</v>
      </c>
      <c r="B16" s="16">
        <v>0.97699999999999998</v>
      </c>
      <c r="C16" s="11"/>
      <c r="D16" s="11"/>
    </row>
    <row r="17" spans="1:4" x14ac:dyDescent="0.25">
      <c r="A17" s="3" t="s">
        <v>8</v>
      </c>
      <c r="B17" s="16">
        <v>0.24</v>
      </c>
      <c r="C17" s="11"/>
      <c r="D17" s="11"/>
    </row>
    <row r="18" spans="1:4" x14ac:dyDescent="0.25">
      <c r="A18" s="5" t="s">
        <v>15</v>
      </c>
      <c r="B18" s="17">
        <f>SUM(B8:B17)</f>
        <v>4.8470000000000004</v>
      </c>
      <c r="C18" s="12"/>
      <c r="D18" s="12"/>
    </row>
  </sheetData>
  <mergeCells count="1">
    <mergeCell ref="A5:B5"/>
  </mergeCells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zoomScaleNormal="100" workbookViewId="0">
      <selection activeCell="B1" sqref="B1"/>
    </sheetView>
  </sheetViews>
  <sheetFormatPr defaultRowHeight="15" x14ac:dyDescent="0.25"/>
  <cols>
    <col min="1" max="1" width="65.140625" style="1" customWidth="1"/>
    <col min="2" max="2" width="57.42578125" style="1" customWidth="1"/>
    <col min="3" max="4" width="30.140625" style="1" customWidth="1"/>
    <col min="5" max="5" width="19.7109375" style="1" customWidth="1"/>
    <col min="6" max="9" width="9.140625" style="1"/>
  </cols>
  <sheetData>
    <row r="1" spans="1:4" x14ac:dyDescent="0.25">
      <c r="B1" s="39" t="s">
        <v>70</v>
      </c>
    </row>
    <row r="2" spans="1:4" ht="15" customHeight="1" x14ac:dyDescent="0.25">
      <c r="B2" s="39" t="s">
        <v>17</v>
      </c>
    </row>
    <row r="3" spans="1:4" x14ac:dyDescent="0.25">
      <c r="B3" s="39" t="s">
        <v>18</v>
      </c>
    </row>
    <row r="4" spans="1:4" x14ac:dyDescent="0.25">
      <c r="B4" s="39" t="s">
        <v>69</v>
      </c>
    </row>
    <row r="5" spans="1:4" ht="50.25" customHeight="1" x14ac:dyDescent="0.25">
      <c r="A5" s="49" t="s">
        <v>58</v>
      </c>
      <c r="B5" s="49"/>
      <c r="C5" s="15"/>
      <c r="D5" s="15"/>
    </row>
    <row r="6" spans="1:4" x14ac:dyDescent="0.25">
      <c r="B6" s="39" t="s">
        <v>19</v>
      </c>
      <c r="D6" s="39"/>
    </row>
    <row r="7" spans="1:4" ht="46.5" customHeight="1" x14ac:dyDescent="0.25">
      <c r="A7" s="10" t="s">
        <v>0</v>
      </c>
      <c r="B7" s="38" t="s">
        <v>59</v>
      </c>
      <c r="C7" s="13"/>
      <c r="D7" s="14"/>
    </row>
    <row r="8" spans="1:4" ht="30" x14ac:dyDescent="0.25">
      <c r="A8" s="3" t="s">
        <v>20</v>
      </c>
      <c r="B8" s="7">
        <v>409.77</v>
      </c>
      <c r="C8" s="11"/>
      <c r="D8" s="11"/>
    </row>
    <row r="9" spans="1:4" ht="30" x14ac:dyDescent="0.25">
      <c r="A9" s="3" t="s">
        <v>1</v>
      </c>
      <c r="B9" s="16"/>
      <c r="C9" s="11"/>
      <c r="D9" s="11"/>
    </row>
    <row r="10" spans="1:4" x14ac:dyDescent="0.25">
      <c r="A10" s="3" t="s">
        <v>2</v>
      </c>
      <c r="B10" s="16"/>
      <c r="C10" s="11"/>
      <c r="D10" s="11"/>
    </row>
    <row r="11" spans="1:4" x14ac:dyDescent="0.25">
      <c r="A11" s="3" t="s">
        <v>3</v>
      </c>
      <c r="B11" s="16"/>
      <c r="C11" s="11"/>
      <c r="D11" s="11"/>
    </row>
    <row r="12" spans="1:4" ht="30" x14ac:dyDescent="0.25">
      <c r="A12" s="3" t="s">
        <v>4</v>
      </c>
      <c r="B12" s="16"/>
      <c r="C12" s="11"/>
      <c r="D12" s="11"/>
    </row>
    <row r="13" spans="1:4" ht="35.25" customHeight="1" x14ac:dyDescent="0.25">
      <c r="A13" s="3" t="s">
        <v>5</v>
      </c>
      <c r="B13" s="16"/>
      <c r="C13" s="11"/>
      <c r="D13" s="11"/>
    </row>
    <row r="14" spans="1:4" x14ac:dyDescent="0.25">
      <c r="A14" s="3" t="s">
        <v>6</v>
      </c>
      <c r="B14" s="16"/>
      <c r="C14" s="11"/>
      <c r="D14" s="11"/>
    </row>
    <row r="15" spans="1:4" x14ac:dyDescent="0.25">
      <c r="A15" s="3" t="s">
        <v>27</v>
      </c>
      <c r="B15" s="16"/>
      <c r="C15" s="11"/>
      <c r="D15" s="11"/>
    </row>
    <row r="16" spans="1:4" ht="45" x14ac:dyDescent="0.25">
      <c r="A16" s="3" t="s">
        <v>7</v>
      </c>
      <c r="B16" s="16"/>
      <c r="C16" s="11"/>
      <c r="D16" s="11"/>
    </row>
    <row r="17" spans="1:4" x14ac:dyDescent="0.25">
      <c r="A17" s="3" t="s">
        <v>8</v>
      </c>
      <c r="B17" s="7">
        <v>15.65</v>
      </c>
      <c r="C17" s="11"/>
      <c r="D17" s="11"/>
    </row>
    <row r="18" spans="1:4" x14ac:dyDescent="0.25">
      <c r="A18" s="5" t="s">
        <v>15</v>
      </c>
      <c r="B18" s="8">
        <f>SUM(B8:B17)</f>
        <v>425.41999999999996</v>
      </c>
      <c r="C18" s="12"/>
      <c r="D18" s="12"/>
    </row>
  </sheetData>
  <mergeCells count="1">
    <mergeCell ref="A5:B5"/>
  </mergeCells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ДМШ</vt:lpstr>
      <vt:lpstr>ДШИ</vt:lpstr>
      <vt:lpstr>Библиотека</vt:lpstr>
      <vt:lpstr>Нептун</vt:lpstr>
      <vt:lpstr>Атлант</vt:lpstr>
      <vt:lpstr>Югорское обозрение</vt:lpstr>
      <vt:lpstr>Музей</vt:lpstr>
      <vt:lpstr>Музей!Область_печати</vt:lpstr>
      <vt:lpstr>'Югорское обозрение'!Область_печати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2025-04-15T07:44:09Z</dcterms:modified>
</cp:coreProperties>
</file>