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0.11\обмен экономика\ОТДЕЛ РАЗВИТИЯ ПРЕДПРИНИМАТЕЛЬСТВА\7. ПРОЕКТЫ нормативно-правовых актов\Проекты 2024 года\11. Проект МП 2025-2027 и до 2030 г. нов\!Проект МП 04.10.2024\"/>
    </mc:Choice>
  </mc:AlternateContent>
  <xr:revisionPtr revIDLastSave="0" documentId="13_ncr:1_{66C76343-B530-454D-90A4-4525EFFFD6D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5" r:id="rId1"/>
    <sheet name="Раздел 2.1" sheetId="9" r:id="rId2"/>
    <sheet name="Раздел 3" sheetId="7" r:id="rId3"/>
    <sheet name="Раздел 4" sheetId="6" r:id="rId4"/>
    <sheet name="Раздел 5 " sheetId="2" r:id="rId5"/>
    <sheet name="Раздел 6" sheetId="10" r:id="rId6"/>
  </sheets>
  <definedNames>
    <definedName name="_ftn1" localSheetId="0">'Раздел 2'!#REF!</definedName>
    <definedName name="_ftn1" localSheetId="1">'Раздел 2.1'!#REF!</definedName>
    <definedName name="_ftnref1" localSheetId="0">'Раздел 2'!#REF!</definedName>
    <definedName name="_ftnref1" localSheetId="1">'Раздел 2.1'!#REF!</definedName>
    <definedName name="_ftnref1" localSheetId="4">'Раздел 5 '!#REF!</definedName>
    <definedName name="_Hlk67922527" localSheetId="4">'Раздел 5 '!#REF!</definedName>
    <definedName name="_Hlk67925744" localSheetId="4">'Раздел 5 '!#REF!</definedName>
    <definedName name="_Hlk68618498" localSheetId="4">'Раздел 5 '!#REF!</definedName>
    <definedName name="_Hlk69889099" localSheetId="4">'Раздел 5 '!#REF!</definedName>
    <definedName name="_Hlk69889156" localSheetId="4">'Раздел 5 '!#REF!</definedName>
    <definedName name="_xlnm.Print_Titles" localSheetId="4">'Раздел 5 '!$4:$5</definedName>
    <definedName name="_xlnm.Print_Area" localSheetId="0">'Раздел 2'!$A$1:$O$14</definedName>
    <definedName name="_xlnm.Print_Area" localSheetId="1">'Раздел 2.1'!$A$1:$J$8</definedName>
    <definedName name="_xlnm.Print_Area" localSheetId="2">'Раздел 3'!$A$1:$P$9</definedName>
    <definedName name="_xlnm.Print_Area" localSheetId="3">'Раздел 4'!$A$1:$D$17</definedName>
    <definedName name="_xlnm.Print_Area" localSheetId="4">'Раздел 5 '!$A$1:$I$62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I10" i="2"/>
  <c r="I9" i="2"/>
  <c r="D10" i="2"/>
  <c r="E10" i="2"/>
  <c r="F10" i="2"/>
  <c r="G10" i="2"/>
  <c r="H10" i="2"/>
  <c r="C10" i="2"/>
  <c r="D9" i="2"/>
  <c r="E9" i="2"/>
  <c r="F9" i="2"/>
  <c r="G9" i="2"/>
  <c r="H9" i="2"/>
  <c r="C9" i="2"/>
  <c r="E15" i="2"/>
  <c r="D15" i="2"/>
  <c r="C15" i="2"/>
  <c r="I23" i="2"/>
  <c r="I17" i="2"/>
  <c r="I31" i="2"/>
  <c r="I18" i="2"/>
  <c r="I26" i="2"/>
  <c r="I25" i="2"/>
  <c r="I55" i="2"/>
  <c r="H55" i="2"/>
  <c r="G55" i="2"/>
  <c r="F55" i="2"/>
  <c r="E55" i="2"/>
  <c r="D55" i="2"/>
  <c r="C55" i="2"/>
  <c r="G34" i="2"/>
  <c r="H34" i="2"/>
  <c r="I42" i="2"/>
  <c r="I34" i="2" s="1"/>
  <c r="C34" i="2"/>
  <c r="D34" i="2"/>
  <c r="E34" i="2"/>
  <c r="C39" i="2"/>
  <c r="I15" i="2" l="1"/>
  <c r="I58" i="2"/>
  <c r="E31" i="2"/>
  <c r="H31" i="2"/>
  <c r="D39" i="2"/>
  <c r="E39" i="2"/>
  <c r="F39" i="2"/>
  <c r="G39" i="2"/>
  <c r="H39" i="2"/>
  <c r="I24" i="2"/>
  <c r="C23" i="2"/>
  <c r="H23" i="2"/>
  <c r="G23" i="2"/>
  <c r="F23" i="2"/>
  <c r="E23" i="2"/>
  <c r="D23" i="2"/>
  <c r="F15" i="2"/>
  <c r="G15" i="2"/>
  <c r="H15" i="2"/>
  <c r="G7" i="2" l="1"/>
  <c r="I39" i="2"/>
  <c r="H7" i="2"/>
  <c r="F7" i="2"/>
  <c r="C7" i="2"/>
  <c r="D7" i="2"/>
  <c r="F31" i="2"/>
  <c r="D31" i="2"/>
  <c r="E7" i="2"/>
  <c r="G31" i="2"/>
  <c r="C31" i="2"/>
</calcChain>
</file>

<file path=xl/sharedStrings.xml><?xml version="1.0" encoding="utf-8"?>
<sst xmlns="http://schemas.openxmlformats.org/spreadsheetml/2006/main" count="234" uniqueCount="115">
  <si>
    <t>всего</t>
  </si>
  <si>
    <t>Федеральный бюджет</t>
  </si>
  <si>
    <t>Бюджет автономного округа</t>
  </si>
  <si>
    <t>Местный бюджет</t>
  </si>
  <si>
    <t>Объем финансового обеспечения по годам реализации, тыс. рублей</t>
  </si>
  <si>
    <t xml:space="preserve">Наименование муниципальной программы, структурного элемента / источник финансового обеспечения </t>
  </si>
  <si>
    <t>5. Финансовое обеспечение муниципальной программы</t>
  </si>
  <si>
    <t xml:space="preserve">Наименование показателя </t>
  </si>
  <si>
    <t>1.</t>
  </si>
  <si>
    <t>2.</t>
  </si>
  <si>
    <t>3.</t>
  </si>
  <si>
    <t xml:space="preserve">Уровень показателя </t>
  </si>
  <si>
    <t>Единица измерения (по ОКЕИ)</t>
  </si>
  <si>
    <t>значение</t>
  </si>
  <si>
    <t>год</t>
  </si>
  <si>
    <t>Базовое значение</t>
  </si>
  <si>
    <t xml:space="preserve">Значение показателя по годам  </t>
  </si>
  <si>
    <t>Документ</t>
  </si>
  <si>
    <t>Ответственный за достижение показателя</t>
  </si>
  <si>
    <t>Связь с показателями национальной цели</t>
  </si>
  <si>
    <t>4. 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</si>
  <si>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</si>
  <si>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</si>
  <si>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 xml:space="preserve"> № п/п</t>
  </si>
  <si>
    <t>3. Помесячный план достижения показателей муниципальной программы в 2025 году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</si>
  <si>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</si>
  <si>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</si>
  <si>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</si>
  <si>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</si>
  <si>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</si>
  <si>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</si>
  <si>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</si>
  <si>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</si>
  <si>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</si>
  <si>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</si>
  <si>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</si>
  <si>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</si>
  <si>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</si>
  <si>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</si>
  <si>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</si>
  <si>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</si>
  <si>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>Указ Президента Российской Федерации от 28.04.2008 № 607 «Об оценке эффективности деятельности органов местного самоуправления городских округов и муниципальных районов»</t>
  </si>
  <si>
    <t>Департамент экономического развития администрации Нефтеюганского района</t>
  </si>
  <si>
    <t>Значение показателя по кварталам/месяцам</t>
  </si>
  <si>
    <t xml:space="preserve">Количество субъектов малого и среднего предпринимательства, получивших финансовую поддержку </t>
  </si>
  <si>
    <t>Число субъектов малого и среднего предпринимательства в расчете на 10 тыс. человек населения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</si>
  <si>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</si>
  <si>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</si>
  <si>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1.1.</t>
  </si>
  <si>
    <t>Ответственный за реализацию (наименование структурного подразделения администрации Нефтеюганского района)</t>
  </si>
  <si>
    <t>1.2.</t>
  </si>
  <si>
    <t>1.3.</t>
  </si>
  <si>
    <t>Ответственный исполнитель / соисполнитель</t>
  </si>
  <si>
    <t>2.1. Прокси-показатели муниципальной программы в 2025 году</t>
  </si>
  <si>
    <t>2. Показатели муниципальной программы</t>
  </si>
  <si>
    <t>Связь с показателями</t>
  </si>
  <si>
    <t>Увеличение численности занятых в сфере малого и среднего предпринимательства, включая индивидуальных предпринимателей и самозанятых, до 25 млн человек</t>
  </si>
  <si>
    <t>Улучшение условий ведения предпринимательской деятельности, в том числе содействие развитию малого и среднего предпринимательства в муниципальном образовании, включая социальное предпринимательство</t>
  </si>
  <si>
    <r>
      <t>Администрация Нефтеюганского района</t>
    </r>
    <r>
      <rPr>
        <sz val="11"/>
        <rFont val="Times New Roman"/>
        <family val="1"/>
        <charset val="204"/>
      </rPr>
      <t xml:space="preserve"> (департамент экономического развития)  </t>
    </r>
    <r>
      <rPr>
        <b/>
        <sz val="11"/>
        <rFont val="Times New Roman"/>
        <family val="1"/>
        <charset val="204"/>
      </rPr>
      <t xml:space="preserve"> 
</t>
    </r>
  </si>
  <si>
    <r>
      <t>Администрация Нефтеюганского района</t>
    </r>
    <r>
      <rPr>
        <sz val="11"/>
        <rFont val="Times New Roman"/>
        <family val="1"/>
        <charset val="204"/>
      </rPr>
      <t xml:space="preserve"> (департамент экономического развития) /  Департамент культуры и спорта Нефтеюганского района,  
в том числе </t>
    </r>
  </si>
  <si>
    <r>
      <t xml:space="preserve">Администрация Нефтеюганского района </t>
    </r>
    <r>
      <rPr>
        <sz val="11"/>
        <rFont val="Times New Roman"/>
        <family val="1"/>
        <charset val="204"/>
      </rPr>
      <t xml:space="preserve">(департамент экономического развития) </t>
    </r>
  </si>
  <si>
    <t>Всего:</t>
  </si>
  <si>
    <t xml:space="preserve">Региональный проект «Создание условий для легкого старта и комфортного ведения бизнеса»
(Щегульная Людмила Ивановна) </t>
  </si>
  <si>
    <t>Региональный проект «Акселерация субъектов малого и среднего предпринимательства» 
(Щегульная Людмила Ивановна)</t>
  </si>
  <si>
    <t>Комлекс процесных мероприятий «Создание условий для развития субъектов малого и среднего предпринимательства»
(Щегульная Людмила Ивановна)</t>
  </si>
  <si>
    <t>2.1.</t>
  </si>
  <si>
    <t>Число субъектов малого и среднего предпринимательства в расчете на 10 тыс. человек населения;
Количество субъектов малого и среднего предпринимательства, получивших финансовую поддержку, ед.</t>
  </si>
  <si>
    <t>3.1.</t>
  </si>
  <si>
    <t>4.</t>
  </si>
  <si>
    <t>4.1.</t>
  </si>
  <si>
    <t>I 
квартал</t>
  </si>
  <si>
    <t>II квартал</t>
  </si>
  <si>
    <t>III квартал</t>
  </si>
  <si>
    <t>IV квартал</t>
  </si>
  <si>
    <t>процент</t>
  </si>
  <si>
    <t>Показатель муниципальной программы "Число субъектов малого и среднего предпринимательства в расчете на 10 тыс. человек населения", единиц</t>
  </si>
  <si>
    <t xml:space="preserve"> -</t>
  </si>
  <si>
    <t>тыс.человек</t>
  </si>
  <si>
    <t>Цель  муниципальной программы:  Развитие малого и среднего предпринимательства в Нефтеюганском районе</t>
  </si>
  <si>
    <t>1. Цель  муниципальной программы:  Развитие малого и среднего предпринимательства в Нефтеюганском районе</t>
  </si>
  <si>
    <t xml:space="preserve">Цели/показатели 
муниципальной программы </t>
  </si>
  <si>
    <t>Плановые значения по месяцам</t>
  </si>
  <si>
    <t xml:space="preserve">единица </t>
  </si>
  <si>
    <t>"НП",
"ГП",
"МП"</t>
  </si>
  <si>
    <t>"ВДЛ",
"МП"</t>
  </si>
  <si>
    <t>Численность занятых в сфере малого и среднего предпринимательства, включая индивидуальных предпринимателей и самозанятых;
Количество субъектов малого и среднего предпринимательства, получивших финансовую поддержку, ед.</t>
  </si>
  <si>
    <t xml:space="preserve">Срок реализации </t>
  </si>
  <si>
    <t>Предоставление субсидии субъектам малого и среднего предпринимательства</t>
  </si>
  <si>
    <t>Предоставление субсидии и грантов в форме субсидий субъектам малого и среднего предпринимательства</t>
  </si>
  <si>
    <t>Организация по проведению мероприятий по популяризации и пропаганде предпринимательской деятельности.
Предоставление информационно-консультационной поддержки (в устной, письменной, электронной формах, через Цифровую платформу МСП.РФ).</t>
  </si>
  <si>
    <t>Срок реализации 2025-2030</t>
  </si>
  <si>
    <t>Объем налоговых расходов Нефтеюганского района</t>
  </si>
  <si>
    <r>
      <t xml:space="preserve">Администрация Нефтеюганского района </t>
    </r>
    <r>
      <rPr>
        <sz val="11"/>
        <rFont val="Times New Roman"/>
        <family val="1"/>
        <charset val="204"/>
      </rPr>
      <t xml:space="preserve">(департамент экономического развития)   </t>
    </r>
  </si>
  <si>
    <r>
      <rPr>
        <b/>
        <sz val="11"/>
        <rFont val="Times New Roman"/>
        <family val="1"/>
        <charset val="204"/>
      </rPr>
      <t>Администрация Нефтеюганского района</t>
    </r>
    <r>
      <rPr>
        <sz val="11"/>
        <rFont val="Times New Roman"/>
        <family val="1"/>
        <charset val="204"/>
      </rPr>
      <t xml:space="preserve"> (департамент экономического развития) / Департамент культуры и спорта Нефтеюганского района</t>
    </r>
  </si>
  <si>
    <r>
      <rPr>
        <b/>
        <sz val="11"/>
        <rFont val="Times New Roman"/>
        <family val="1"/>
        <charset val="204"/>
      </rPr>
      <t>Администрация Нефтеюганского района</t>
    </r>
    <r>
      <rPr>
        <sz val="11"/>
        <rFont val="Times New Roman"/>
        <family val="1"/>
        <charset val="204"/>
      </rPr>
      <t xml:space="preserve"> (департамент экономического развития)   </t>
    </r>
  </si>
  <si>
    <r>
      <t xml:space="preserve">Администрация Нефтеюганского района </t>
    </r>
    <r>
      <rPr>
        <sz val="11"/>
        <rFont val="Times New Roman"/>
        <family val="1"/>
        <charset val="204"/>
      </rPr>
      <t>(департамент экономического развития)</t>
    </r>
    <r>
      <rPr>
        <b/>
        <sz val="11"/>
        <rFont val="Times New Roman"/>
        <family val="1"/>
        <charset val="204"/>
      </rPr>
      <t xml:space="preserve">   
</t>
    </r>
  </si>
  <si>
    <t>1.1. Региональный проект «Создание условий для легкого старта и комфортного ведения бизнеса» (всего), в том числе:</t>
  </si>
  <si>
    <t>1.2. Региональный проект «Акселерация субъектов малого и среднего предпринимательства» (всего), в том числе:</t>
  </si>
  <si>
    <t>1.3.Комплекс процесных мероприятий «Создание условий для развития субъектов малого и среднего предпринимательства» (всего), в том числе:</t>
  </si>
  <si>
    <t>6. Реестр документов, входящих в состав муниципальной программы</t>
  </si>
  <si>
    <t>№ п/п</t>
  </si>
  <si>
    <t>Тип документа</t>
  </si>
  <si>
    <t>Вид документа</t>
  </si>
  <si>
    <t>Наименование документа</t>
  </si>
  <si>
    <t>Реквизиты</t>
  </si>
  <si>
    <t>Разработчик</t>
  </si>
  <si>
    <t>Гиперссылка на текст документа</t>
  </si>
  <si>
    <t>Муниципальная программа «Наименование»</t>
  </si>
  <si>
    <t>N.</t>
  </si>
  <si>
    <t xml:space="preserve">N Структурный элемент «Наименование» </t>
  </si>
  <si>
    <t>"НП",
"ГП", 
"МП"</t>
  </si>
  <si>
    <t>Указ Президента РФ от 04.02.2021 № 68 «Об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Федерации»</t>
  </si>
  <si>
    <t>1. "Развитие малого и среднего предпринимательства" (всего), в том числе:</t>
  </si>
  <si>
    <t>1.4. Комплекс процесных мероприятий «Финансовая поддержка субъектов малого и среднего предпринимательства» (всего), в том числе:</t>
  </si>
  <si>
    <t>Комплекс процесных мероприятий «Финансовая поддержка субъектов малого и среднего предпринимательства»
(Щегульная Людмила Ивановна)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</si>
</sst>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0.0"/>
    <numFmt numFmtId="168" formatCode="_-* #,##0.00_р_._-;\-* #,##0.00_р_._-;_-* &quot;-&quot;??_р_._-;_-@_-"/>
    <numFmt numFmtId="169" formatCode="_-* #,##0.00000_р_._-;\-* #,##0.00000_р_._-;_-* &quot;-&quot;??_р_._-;_-@_-"/>
    <numFmt numFmtId="170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444444"/>
      <name val="Arial"/>
      <family val="2"/>
      <charset val="204"/>
    </font>
    <font>
      <sz val="11"/>
      <color theme="10"/>
      <name val="Calibri"/>
      <family val="2"/>
      <scheme val="minor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0" fontId="16" fillId="0" borderId="0" applyNumberFormat="0" applyFill="0" applyBorder="0" applyAlignment="0" applyProtection="0"/>
    <xf numFmtId="0" fontId="4" fillId="0" borderId="0"/>
    <xf numFmtId="0" fontId="3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137">
    <xf numFmtId="0" fontId="0" fillId="0" borderId="0" xfId="0"/>
    <xf numFmtId="0" fontId="10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14" fillId="0" borderId="0" xfId="0" applyFont="1" applyAlignment="1">
      <alignment horizontal="justify" vertical="center"/>
    </xf>
    <xf numFmtId="0" fontId="13" fillId="0" borderId="0" xfId="0" applyFont="1"/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/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7" fontId="9" fillId="0" borderId="6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3" fillId="2" borderId="0" xfId="1" applyFont="1" applyFill="1"/>
    <xf numFmtId="166" fontId="13" fillId="2" borderId="0" xfId="1" applyNumberFormat="1" applyFont="1" applyFill="1"/>
    <xf numFmtId="0" fontId="8" fillId="0" borderId="0" xfId="1" applyFont="1"/>
    <xf numFmtId="0" fontId="13" fillId="0" borderId="0" xfId="1" applyFont="1"/>
    <xf numFmtId="0" fontId="13" fillId="0" borderId="0" xfId="0" applyFont="1" applyAlignment="1">
      <alignment horizontal="right"/>
    </xf>
    <xf numFmtId="0" fontId="9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169" fontId="11" fillId="2" borderId="1" xfId="7" applyNumberFormat="1" applyFont="1" applyFill="1" applyBorder="1" applyAlignment="1">
      <alignment horizontal="right" vertical="center" wrapText="1"/>
    </xf>
    <xf numFmtId="166" fontId="11" fillId="2" borderId="1" xfId="1" applyNumberFormat="1" applyFont="1" applyFill="1" applyBorder="1" applyAlignment="1">
      <alignment horizontal="right" vertical="center" wrapText="1"/>
    </xf>
    <xf numFmtId="166" fontId="10" fillId="2" borderId="1" xfId="1" applyNumberFormat="1" applyFont="1" applyFill="1" applyBorder="1" applyAlignment="1">
      <alignment horizontal="right" vertical="center" wrapText="1"/>
    </xf>
    <xf numFmtId="165" fontId="10" fillId="2" borderId="1" xfId="2" applyNumberFormat="1" applyFont="1" applyFill="1" applyBorder="1" applyAlignment="1">
      <alignment horizontal="right" vertical="center"/>
    </xf>
    <xf numFmtId="169" fontId="10" fillId="2" borderId="1" xfId="7" applyNumberFormat="1" applyFont="1" applyFill="1" applyBorder="1" applyAlignment="1">
      <alignment horizontal="right" vertical="center" wrapText="1"/>
    </xf>
    <xf numFmtId="165" fontId="11" fillId="2" borderId="1" xfId="2" applyNumberFormat="1" applyFont="1" applyFill="1" applyBorder="1" applyAlignment="1">
      <alignment horizontal="right" vertical="center"/>
    </xf>
    <xf numFmtId="169" fontId="11" fillId="0" borderId="1" xfId="7" applyNumberFormat="1" applyFont="1" applyFill="1" applyBorder="1" applyAlignment="1">
      <alignment horizontal="right" vertical="center" wrapText="1"/>
    </xf>
    <xf numFmtId="166" fontId="10" fillId="0" borderId="1" xfId="1" applyNumberFormat="1" applyFont="1" applyFill="1" applyBorder="1" applyAlignment="1">
      <alignment horizontal="right" vertical="center" wrapText="1"/>
    </xf>
    <xf numFmtId="169" fontId="10" fillId="0" borderId="1" xfId="7" applyNumberFormat="1" applyFont="1" applyFill="1" applyBorder="1" applyAlignment="1">
      <alignment horizontal="right" vertical="center" wrapText="1"/>
    </xf>
    <xf numFmtId="170" fontId="10" fillId="0" borderId="1" xfId="0" applyNumberFormat="1" applyFont="1" applyBorder="1" applyAlignment="1" applyProtection="1">
      <alignment horizontal="right"/>
      <protection locked="0"/>
    </xf>
    <xf numFmtId="0" fontId="13" fillId="0" borderId="0" xfId="11" applyFont="1"/>
    <xf numFmtId="0" fontId="13" fillId="0" borderId="1" xfId="11" applyFont="1" applyBorder="1" applyAlignment="1">
      <alignment horizontal="center" vertical="center" wrapText="1"/>
    </xf>
    <xf numFmtId="0" fontId="13" fillId="0" borderId="0" xfId="11" applyFont="1" applyAlignment="1">
      <alignment wrapText="1"/>
    </xf>
    <xf numFmtId="0" fontId="13" fillId="0" borderId="1" xfId="11" applyFont="1" applyBorder="1" applyAlignment="1">
      <alignment horizontal="center"/>
    </xf>
    <xf numFmtId="0" fontId="13" fillId="0" borderId="1" xfId="11" applyFont="1" applyBorder="1"/>
    <xf numFmtId="0" fontId="13" fillId="0" borderId="8" xfId="11" applyFont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8" fillId="0" borderId="0" xfId="4" applyFont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right" vertical="center"/>
    </xf>
    <xf numFmtId="0" fontId="9" fillId="2" borderId="2" xfId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11" applyFont="1" applyBorder="1" applyAlignment="1">
      <alignment horizontal="center"/>
    </xf>
    <xf numFmtId="0" fontId="13" fillId="0" borderId="1" xfId="11" applyFont="1" applyBorder="1" applyAlignment="1">
      <alignment horizontal="center"/>
    </xf>
  </cellXfs>
  <cellStyles count="12">
    <cellStyle name="Гиперссылка" xfId="4" builtinId="8"/>
    <cellStyle name="Обычный" xfId="0" builtinId="0"/>
    <cellStyle name="Обычный 2" xfId="6" xr:uid="{952AFA4D-8058-4690-9F44-C63FDC4E9DC0}"/>
    <cellStyle name="Обычный 2 2 2 3 2 2" xfId="3" xr:uid="{6416B413-E612-4929-B93D-659F7706656B}"/>
    <cellStyle name="Обычный 2 2 2 3 2 2 2" xfId="5" xr:uid="{0269DF88-61B8-487C-AECC-F5475DD72485}"/>
    <cellStyle name="Обычный 2 2 2 3 2 2 2 2" xfId="10" xr:uid="{1334788A-7E7E-4FA9-A69D-C43436B0EF25}"/>
    <cellStyle name="Обычный 2 2 2 3 2 2 3" xfId="9" xr:uid="{B583F2CB-250D-4EE4-967B-2DDAC8DDFC5D}"/>
    <cellStyle name="Обычный 2 3" xfId="1" xr:uid="{878B2E0C-D257-4789-A49D-99E16E9B01A6}"/>
    <cellStyle name="Обычный 3" xfId="11" xr:uid="{6E1AF9F2-EA82-4FC7-9372-668696BFF259}"/>
    <cellStyle name="Финансовый 2" xfId="8" xr:uid="{7DF029DA-5A51-4A3B-9D9E-A7B738FE4192}"/>
    <cellStyle name="Финансовый 2 3" xfId="2" xr:uid="{BAA83749-84DD-481D-A9F3-959D8EF51E6B}"/>
    <cellStyle name="Финансовый 3" xfId="7" xr:uid="{7AB2C8A8-876F-4863-B036-2E6CCBC270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59B-04AE-404E-8F3B-5658484DF928}">
  <sheetPr>
    <pageSetUpPr fitToPage="1"/>
  </sheetPr>
  <dimension ref="A1:X14"/>
  <sheetViews>
    <sheetView view="pageBreakPreview" zoomScale="90" zoomScaleNormal="90" zoomScaleSheetLayoutView="90" workbookViewId="0">
      <selection activeCell="I10" sqref="I10"/>
    </sheetView>
  </sheetViews>
  <sheetFormatPr defaultRowHeight="15" x14ac:dyDescent="0.25"/>
  <cols>
    <col min="1" max="1" width="5.5703125" customWidth="1"/>
    <col min="2" max="2" width="40.28515625" customWidth="1"/>
    <col min="3" max="3" width="11.42578125" customWidth="1"/>
    <col min="4" max="4" width="11.7109375" customWidth="1"/>
    <col min="5" max="5" width="11.85546875" customWidth="1"/>
    <col min="6" max="6" width="13.28515625" customWidth="1"/>
    <col min="7" max="7" width="13.140625" customWidth="1"/>
    <col min="8" max="8" width="12.7109375" customWidth="1"/>
    <col min="9" max="9" width="13.42578125" customWidth="1"/>
    <col min="10" max="10" width="10.85546875" customWidth="1"/>
    <col min="11" max="11" width="14.28515625" customWidth="1"/>
    <col min="12" max="12" width="13" customWidth="1"/>
    <col min="13" max="13" width="32.85546875" customWidth="1"/>
    <col min="14" max="14" width="33.28515625" customWidth="1"/>
    <col min="15" max="15" width="32.28515625" customWidth="1"/>
  </cols>
  <sheetData>
    <row r="1" spans="1:24" x14ac:dyDescent="0.25">
      <c r="A1" s="3"/>
    </row>
    <row r="2" spans="1:24" ht="15" customHeight="1" x14ac:dyDescent="0.25">
      <c r="A2" s="88" t="s">
        <v>54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24" x14ac:dyDescent="0.25">
      <c r="A3" s="4"/>
    </row>
    <row r="4" spans="1:24" ht="34.5" customHeight="1" x14ac:dyDescent="0.25">
      <c r="A4" s="93" t="s">
        <v>23</v>
      </c>
      <c r="B4" s="93" t="s">
        <v>7</v>
      </c>
      <c r="C4" s="94" t="s">
        <v>11</v>
      </c>
      <c r="D4" s="94" t="s">
        <v>12</v>
      </c>
      <c r="E4" s="95" t="s">
        <v>15</v>
      </c>
      <c r="F4" s="96"/>
      <c r="G4" s="93" t="s">
        <v>16</v>
      </c>
      <c r="H4" s="93"/>
      <c r="I4" s="93"/>
      <c r="J4" s="93"/>
      <c r="K4" s="93"/>
      <c r="L4" s="93"/>
      <c r="M4" s="93" t="s">
        <v>17</v>
      </c>
      <c r="N4" s="92" t="s">
        <v>18</v>
      </c>
      <c r="O4" s="92" t="s">
        <v>19</v>
      </c>
    </row>
    <row r="5" spans="1:24" ht="24.75" customHeight="1" x14ac:dyDescent="0.25">
      <c r="A5" s="93"/>
      <c r="B5" s="93"/>
      <c r="C5" s="97"/>
      <c r="D5" s="97"/>
      <c r="E5" s="5" t="s">
        <v>13</v>
      </c>
      <c r="F5" s="5" t="s">
        <v>14</v>
      </c>
      <c r="G5" s="5">
        <v>2025</v>
      </c>
      <c r="H5" s="5">
        <v>2026</v>
      </c>
      <c r="I5" s="5">
        <v>2027</v>
      </c>
      <c r="J5" s="5">
        <v>2028</v>
      </c>
      <c r="K5" s="5">
        <v>2029</v>
      </c>
      <c r="L5" s="5">
        <v>2030</v>
      </c>
      <c r="M5" s="93"/>
      <c r="N5" s="92"/>
      <c r="O5" s="92"/>
    </row>
    <row r="6" spans="1:24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12">
        <v>12</v>
      </c>
      <c r="M6" s="5">
        <v>13</v>
      </c>
      <c r="N6" s="5">
        <v>14</v>
      </c>
      <c r="O6" s="5">
        <v>15</v>
      </c>
    </row>
    <row r="7" spans="1:24" ht="21.75" customHeight="1" x14ac:dyDescent="0.25">
      <c r="A7" s="93" t="s">
        <v>79</v>
      </c>
      <c r="B7" s="94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4"/>
      <c r="O7" s="94"/>
    </row>
    <row r="8" spans="1:24" ht="96" customHeight="1" x14ac:dyDescent="0.25">
      <c r="A8" s="59" t="s">
        <v>8</v>
      </c>
      <c r="B8" s="22" t="s">
        <v>45</v>
      </c>
      <c r="C8" s="43" t="s">
        <v>84</v>
      </c>
      <c r="D8" s="39" t="s">
        <v>82</v>
      </c>
      <c r="E8" s="40">
        <v>211.2</v>
      </c>
      <c r="F8" s="41">
        <v>2024</v>
      </c>
      <c r="G8" s="28">
        <v>212.3</v>
      </c>
      <c r="H8" s="28">
        <v>213.3</v>
      </c>
      <c r="I8" s="41">
        <v>214.4</v>
      </c>
      <c r="J8" s="37">
        <v>215.2</v>
      </c>
      <c r="K8" s="37">
        <v>216.1</v>
      </c>
      <c r="L8" s="36">
        <v>216.7</v>
      </c>
      <c r="M8" s="18" t="s">
        <v>41</v>
      </c>
      <c r="N8" s="29" t="s">
        <v>42</v>
      </c>
      <c r="O8" s="57" t="s">
        <v>56</v>
      </c>
      <c r="Q8" s="90"/>
      <c r="R8" s="90"/>
      <c r="S8" s="90"/>
      <c r="T8" s="90"/>
      <c r="U8" s="90"/>
      <c r="V8" s="90"/>
      <c r="W8" s="90"/>
      <c r="X8" s="90"/>
    </row>
    <row r="9" spans="1:24" ht="94.5" customHeight="1" x14ac:dyDescent="0.25">
      <c r="A9" s="6" t="s">
        <v>9</v>
      </c>
      <c r="B9" s="22" t="s">
        <v>46</v>
      </c>
      <c r="C9" s="43" t="s">
        <v>84</v>
      </c>
      <c r="D9" s="39" t="s">
        <v>74</v>
      </c>
      <c r="E9" s="6">
        <v>18.3</v>
      </c>
      <c r="F9" s="6">
        <v>2024</v>
      </c>
      <c r="G9" s="6">
        <v>18.3</v>
      </c>
      <c r="H9" s="38">
        <v>18.399999999999999</v>
      </c>
      <c r="I9" s="6">
        <v>18.5</v>
      </c>
      <c r="J9" s="6">
        <v>18.600000000000001</v>
      </c>
      <c r="K9" s="6">
        <v>18.7</v>
      </c>
      <c r="L9" s="6">
        <v>18.8</v>
      </c>
      <c r="M9" s="18" t="s">
        <v>41</v>
      </c>
      <c r="N9" s="29" t="s">
        <v>42</v>
      </c>
      <c r="O9" s="57" t="s">
        <v>56</v>
      </c>
      <c r="Q9" s="91"/>
      <c r="R9" s="91"/>
      <c r="S9" s="91"/>
      <c r="T9" s="91"/>
      <c r="U9" s="91"/>
      <c r="V9" s="91"/>
      <c r="W9" s="91"/>
      <c r="X9" s="91"/>
    </row>
    <row r="10" spans="1:24" ht="109.5" customHeight="1" x14ac:dyDescent="0.25">
      <c r="A10" s="5" t="s">
        <v>10</v>
      </c>
      <c r="B10" s="7" t="s">
        <v>47</v>
      </c>
      <c r="C10" s="39" t="s">
        <v>110</v>
      </c>
      <c r="D10" s="6" t="s">
        <v>77</v>
      </c>
      <c r="E10" s="33">
        <v>4.3</v>
      </c>
      <c r="F10" s="33">
        <v>2024</v>
      </c>
      <c r="G10" s="33">
        <v>4.3</v>
      </c>
      <c r="H10" s="33">
        <v>4.4000000000000004</v>
      </c>
      <c r="I10" s="33">
        <v>4.4000000000000004</v>
      </c>
      <c r="J10" s="30">
        <v>4.4000000000000004</v>
      </c>
      <c r="K10" s="30">
        <v>4.4000000000000004</v>
      </c>
      <c r="L10" s="12">
        <v>4.5</v>
      </c>
      <c r="M10" s="57" t="s">
        <v>111</v>
      </c>
      <c r="N10" s="29" t="s">
        <v>42</v>
      </c>
      <c r="O10" s="57" t="s">
        <v>56</v>
      </c>
      <c r="Q10" s="89"/>
      <c r="R10" s="89"/>
      <c r="S10" s="89"/>
      <c r="T10" s="89"/>
      <c r="U10" s="89"/>
      <c r="V10" s="89"/>
      <c r="W10" s="89"/>
      <c r="X10" s="89"/>
    </row>
    <row r="11" spans="1:24" ht="15.75" x14ac:dyDescent="0.25">
      <c r="M11" s="8"/>
    </row>
    <row r="13" spans="1:24" ht="16.5" customHeight="1" x14ac:dyDescent="0.25">
      <c r="A13" s="9"/>
      <c r="B13" s="10"/>
    </row>
    <row r="14" spans="1:24" x14ac:dyDescent="0.25">
      <c r="B14" s="10"/>
    </row>
  </sheetData>
  <mergeCells count="14">
    <mergeCell ref="A2:O2"/>
    <mergeCell ref="Q10:X10"/>
    <mergeCell ref="Q8:X8"/>
    <mergeCell ref="Q9:X9"/>
    <mergeCell ref="N4:N5"/>
    <mergeCell ref="O4:O5"/>
    <mergeCell ref="A7:O7"/>
    <mergeCell ref="A4:A5"/>
    <mergeCell ref="B4:B5"/>
    <mergeCell ref="G4:L4"/>
    <mergeCell ref="M4:M5"/>
    <mergeCell ref="E4:F4"/>
    <mergeCell ref="C4:C5"/>
    <mergeCell ref="D4:D5"/>
  </mergeCells>
  <phoneticPr fontId="12" type="noConversion"/>
  <pageMargins left="0.39370078740157483" right="0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D9743-F62F-43A0-9AA7-A352AA4BB760}">
  <sheetPr>
    <pageSetUpPr fitToPage="1"/>
  </sheetPr>
  <dimension ref="A1:S12"/>
  <sheetViews>
    <sheetView view="pageBreakPreview" zoomScaleNormal="60" zoomScaleSheetLayoutView="100" workbookViewId="0">
      <selection activeCell="D8" sqref="D8"/>
    </sheetView>
  </sheetViews>
  <sheetFormatPr defaultRowHeight="15" x14ac:dyDescent="0.25"/>
  <cols>
    <col min="1" max="1" width="5.5703125" customWidth="1"/>
    <col min="2" max="2" width="42.7109375" customWidth="1"/>
    <col min="3" max="3" width="12.7109375" customWidth="1"/>
    <col min="4" max="4" width="13.42578125" customWidth="1"/>
    <col min="5" max="5" width="13.28515625" customWidth="1"/>
    <col min="6" max="6" width="11.28515625" customWidth="1"/>
    <col min="7" max="7" width="9" customWidth="1"/>
    <col min="8" max="8" width="10" customWidth="1"/>
    <col min="9" max="9" width="9.42578125" customWidth="1"/>
    <col min="10" max="10" width="33.28515625" customWidth="1"/>
  </cols>
  <sheetData>
    <row r="1" spans="1:19" x14ac:dyDescent="0.25">
      <c r="A1" s="3"/>
    </row>
    <row r="2" spans="1:19" x14ac:dyDescent="0.25">
      <c r="A2" s="88" t="s">
        <v>53</v>
      </c>
      <c r="B2" s="88"/>
      <c r="C2" s="88"/>
      <c r="D2" s="88"/>
      <c r="E2" s="88"/>
      <c r="F2" s="88"/>
      <c r="G2" s="88"/>
      <c r="H2" s="88"/>
      <c r="I2" s="88"/>
    </row>
    <row r="3" spans="1:19" x14ac:dyDescent="0.25">
      <c r="A3" s="4"/>
    </row>
    <row r="4" spans="1:19" ht="34.5" customHeight="1" x14ac:dyDescent="0.25">
      <c r="A4" s="93" t="s">
        <v>23</v>
      </c>
      <c r="B4" s="93" t="s">
        <v>7</v>
      </c>
      <c r="C4" s="94" t="s">
        <v>12</v>
      </c>
      <c r="D4" s="95" t="s">
        <v>15</v>
      </c>
      <c r="E4" s="96"/>
      <c r="F4" s="93" t="s">
        <v>43</v>
      </c>
      <c r="G4" s="93"/>
      <c r="H4" s="93"/>
      <c r="I4" s="93"/>
      <c r="J4" s="92" t="s">
        <v>18</v>
      </c>
    </row>
    <row r="5" spans="1:19" ht="43.5" customHeight="1" x14ac:dyDescent="0.25">
      <c r="A5" s="93"/>
      <c r="B5" s="93"/>
      <c r="C5" s="97"/>
      <c r="D5" s="19" t="s">
        <v>13</v>
      </c>
      <c r="E5" s="19" t="s">
        <v>14</v>
      </c>
      <c r="F5" s="53" t="s">
        <v>70</v>
      </c>
      <c r="G5" s="53" t="s">
        <v>71</v>
      </c>
      <c r="H5" s="53" t="s">
        <v>72</v>
      </c>
      <c r="I5" s="53" t="s">
        <v>73</v>
      </c>
      <c r="J5" s="92"/>
    </row>
    <row r="6" spans="1:19" x14ac:dyDescent="0.25">
      <c r="A6" s="19">
        <v>1</v>
      </c>
      <c r="B6" s="19">
        <v>2</v>
      </c>
      <c r="C6" s="19">
        <v>4</v>
      </c>
      <c r="D6" s="19">
        <v>5</v>
      </c>
      <c r="E6" s="19">
        <v>6</v>
      </c>
      <c r="F6" s="19">
        <v>7</v>
      </c>
      <c r="G6" s="19">
        <v>8</v>
      </c>
      <c r="H6" s="19">
        <v>9</v>
      </c>
      <c r="I6" s="19">
        <v>10</v>
      </c>
      <c r="J6" s="19">
        <v>14</v>
      </c>
    </row>
    <row r="7" spans="1:19" ht="22.5" customHeight="1" x14ac:dyDescent="0.25">
      <c r="A7" s="54" t="s">
        <v>8</v>
      </c>
      <c r="B7" s="98" t="s">
        <v>75</v>
      </c>
      <c r="C7" s="99"/>
      <c r="D7" s="99"/>
      <c r="E7" s="99"/>
      <c r="F7" s="99"/>
      <c r="G7" s="99"/>
      <c r="H7" s="99"/>
      <c r="I7" s="99"/>
      <c r="J7" s="100"/>
    </row>
    <row r="8" spans="1:19" ht="45" x14ac:dyDescent="0.25">
      <c r="A8" s="42" t="s">
        <v>48</v>
      </c>
      <c r="B8" s="27" t="s">
        <v>44</v>
      </c>
      <c r="C8" s="43" t="s">
        <v>82</v>
      </c>
      <c r="D8" s="32">
        <v>14</v>
      </c>
      <c r="E8" s="33">
        <v>2024</v>
      </c>
      <c r="F8" s="32">
        <v>0</v>
      </c>
      <c r="G8" s="32">
        <v>0</v>
      </c>
      <c r="H8" s="33">
        <v>15</v>
      </c>
      <c r="I8" s="39">
        <v>15</v>
      </c>
      <c r="J8" s="33" t="s">
        <v>42</v>
      </c>
      <c r="L8" s="90"/>
      <c r="M8" s="90"/>
      <c r="N8" s="90"/>
      <c r="O8" s="90"/>
      <c r="P8" s="90"/>
      <c r="Q8" s="90"/>
      <c r="R8" s="90"/>
      <c r="S8" s="90"/>
    </row>
    <row r="11" spans="1:19" ht="19.5" x14ac:dyDescent="0.25">
      <c r="A11" s="9"/>
      <c r="B11" s="10"/>
    </row>
    <row r="12" spans="1:19" x14ac:dyDescent="0.25">
      <c r="B12" s="10"/>
    </row>
  </sheetData>
  <mergeCells count="9">
    <mergeCell ref="J4:J5"/>
    <mergeCell ref="L8:S8"/>
    <mergeCell ref="A2:I2"/>
    <mergeCell ref="A4:A5"/>
    <mergeCell ref="B4:B5"/>
    <mergeCell ref="C4:C5"/>
    <mergeCell ref="D4:E4"/>
    <mergeCell ref="F4:I4"/>
    <mergeCell ref="B7:J7"/>
  </mergeCells>
  <pageMargins left="0.39370078740157483" right="0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AA2EC-0776-4D1C-820D-9617AD54A317}">
  <dimension ref="A2:P9"/>
  <sheetViews>
    <sheetView view="pageBreakPreview" zoomScale="71" zoomScaleNormal="110" zoomScaleSheetLayoutView="71" workbookViewId="0">
      <selection activeCell="B9" sqref="B9"/>
    </sheetView>
  </sheetViews>
  <sheetFormatPr defaultRowHeight="15" x14ac:dyDescent="0.25"/>
  <cols>
    <col min="1" max="1" width="4.5703125" customWidth="1"/>
    <col min="2" max="2" width="37.85546875" customWidth="1"/>
    <col min="3" max="3" width="10.7109375" customWidth="1"/>
    <col min="4" max="4" width="11.85546875" customWidth="1"/>
    <col min="5" max="15" width="10.140625" customWidth="1"/>
    <col min="16" max="16" width="10.7109375" customWidth="1"/>
  </cols>
  <sheetData>
    <row r="2" spans="1:16" ht="15.75" x14ac:dyDescent="0.25">
      <c r="A2" s="103" t="s">
        <v>24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4" spans="1:16" ht="42" customHeight="1" x14ac:dyDescent="0.25">
      <c r="A4" s="93" t="s">
        <v>23</v>
      </c>
      <c r="B4" s="93" t="s">
        <v>80</v>
      </c>
      <c r="C4" s="93" t="s">
        <v>11</v>
      </c>
      <c r="D4" s="93" t="s">
        <v>12</v>
      </c>
      <c r="E4" s="104" t="s">
        <v>81</v>
      </c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2" t="s">
        <v>36</v>
      </c>
    </row>
    <row r="5" spans="1:16" ht="39" customHeight="1" x14ac:dyDescent="0.25">
      <c r="A5" s="93"/>
      <c r="B5" s="93"/>
      <c r="C5" s="93"/>
      <c r="D5" s="93"/>
      <c r="E5" s="23" t="s">
        <v>25</v>
      </c>
      <c r="F5" s="23" t="s">
        <v>26</v>
      </c>
      <c r="G5" s="23" t="s">
        <v>27</v>
      </c>
      <c r="H5" s="23" t="s">
        <v>28</v>
      </c>
      <c r="I5" s="23" t="s">
        <v>29</v>
      </c>
      <c r="J5" s="23" t="s">
        <v>30</v>
      </c>
      <c r="K5" s="23" t="s">
        <v>31</v>
      </c>
      <c r="L5" s="23" t="s">
        <v>32</v>
      </c>
      <c r="M5" s="23" t="s">
        <v>33</v>
      </c>
      <c r="N5" s="23" t="s">
        <v>34</v>
      </c>
      <c r="O5" s="23" t="s">
        <v>35</v>
      </c>
      <c r="P5" s="102"/>
    </row>
    <row r="6" spans="1:16" ht="26.25" customHeight="1" x14ac:dyDescent="0.25">
      <c r="A6" s="54" t="s">
        <v>8</v>
      </c>
      <c r="B6" s="101" t="s">
        <v>78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1:16" ht="47.25" customHeight="1" x14ac:dyDescent="0.25">
      <c r="A7" s="56" t="s">
        <v>48</v>
      </c>
      <c r="B7" s="22" t="s">
        <v>45</v>
      </c>
      <c r="C7" s="39" t="s">
        <v>84</v>
      </c>
      <c r="D7" s="39" t="s">
        <v>82</v>
      </c>
      <c r="E7" s="31" t="s">
        <v>76</v>
      </c>
      <c r="F7" s="31" t="s">
        <v>76</v>
      </c>
      <c r="G7" s="31">
        <v>211.5</v>
      </c>
      <c r="H7" s="31" t="s">
        <v>76</v>
      </c>
      <c r="I7" s="31" t="s">
        <v>76</v>
      </c>
      <c r="J7" s="31">
        <v>211.8</v>
      </c>
      <c r="K7" s="31" t="s">
        <v>76</v>
      </c>
      <c r="L7" s="31" t="s">
        <v>76</v>
      </c>
      <c r="M7" s="35">
        <v>212</v>
      </c>
      <c r="N7" s="35" t="s">
        <v>76</v>
      </c>
      <c r="O7" s="35" t="s">
        <v>76</v>
      </c>
      <c r="P7" s="11">
        <v>212.3</v>
      </c>
    </row>
    <row r="8" spans="1:16" ht="99" customHeight="1" x14ac:dyDescent="0.25">
      <c r="A8" s="6" t="s">
        <v>50</v>
      </c>
      <c r="B8" s="20" t="s">
        <v>46</v>
      </c>
      <c r="C8" s="39" t="s">
        <v>84</v>
      </c>
      <c r="D8" s="6" t="s">
        <v>74</v>
      </c>
      <c r="E8" s="55" t="s">
        <v>76</v>
      </c>
      <c r="F8" s="55" t="s">
        <v>76</v>
      </c>
      <c r="G8" s="55" t="s">
        <v>76</v>
      </c>
      <c r="H8" s="55" t="s">
        <v>76</v>
      </c>
      <c r="I8" s="55" t="s">
        <v>76</v>
      </c>
      <c r="J8" s="55" t="s">
        <v>76</v>
      </c>
      <c r="K8" s="55" t="s">
        <v>76</v>
      </c>
      <c r="L8" s="55" t="s">
        <v>76</v>
      </c>
      <c r="M8" s="55" t="s">
        <v>76</v>
      </c>
      <c r="N8" s="55" t="s">
        <v>76</v>
      </c>
      <c r="O8" s="55" t="s">
        <v>76</v>
      </c>
      <c r="P8" s="31">
        <v>18.3</v>
      </c>
    </row>
    <row r="9" spans="1:16" ht="60" x14ac:dyDescent="0.25">
      <c r="A9" s="54" t="s">
        <v>51</v>
      </c>
      <c r="B9" s="7" t="s">
        <v>47</v>
      </c>
      <c r="C9" s="39" t="s">
        <v>83</v>
      </c>
      <c r="D9" s="6" t="s">
        <v>77</v>
      </c>
      <c r="E9" s="31" t="s">
        <v>76</v>
      </c>
      <c r="F9" s="55" t="s">
        <v>76</v>
      </c>
      <c r="G9" s="55" t="s">
        <v>76</v>
      </c>
      <c r="H9" s="55" t="s">
        <v>76</v>
      </c>
      <c r="I9" s="55" t="s">
        <v>76</v>
      </c>
      <c r="J9" s="55" t="s">
        <v>76</v>
      </c>
      <c r="K9" s="55" t="s">
        <v>76</v>
      </c>
      <c r="L9" s="55" t="s">
        <v>76</v>
      </c>
      <c r="M9" s="55" t="s">
        <v>76</v>
      </c>
      <c r="N9" s="55" t="s">
        <v>76</v>
      </c>
      <c r="O9" s="55" t="s">
        <v>76</v>
      </c>
      <c r="P9" s="31">
        <v>4.3</v>
      </c>
    </row>
  </sheetData>
  <mergeCells count="8">
    <mergeCell ref="B6:P6"/>
    <mergeCell ref="P4:P5"/>
    <mergeCell ref="A2:N2"/>
    <mergeCell ref="A4:A5"/>
    <mergeCell ref="B4:B5"/>
    <mergeCell ref="C4:C5"/>
    <mergeCell ref="D4:D5"/>
    <mergeCell ref="E4:O4"/>
  </mergeCells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0192-9D71-42CB-BE95-3C3B48533EA5}">
  <dimension ref="A2:F205"/>
  <sheetViews>
    <sheetView tabSelected="1" view="pageBreakPreview" topLeftCell="A13" zoomScale="95" zoomScaleNormal="100" zoomScaleSheetLayoutView="95" workbookViewId="0">
      <selection activeCell="D17" sqref="D17"/>
    </sheetView>
  </sheetViews>
  <sheetFormatPr defaultRowHeight="15" x14ac:dyDescent="0.25"/>
  <cols>
    <col min="1" max="1" width="8.7109375" customWidth="1"/>
    <col min="2" max="2" width="43.42578125" customWidth="1"/>
    <col min="3" max="3" width="38.140625" customWidth="1"/>
    <col min="4" max="4" width="38.5703125" customWidth="1"/>
  </cols>
  <sheetData>
    <row r="2" spans="1:6" ht="16.5" x14ac:dyDescent="0.25">
      <c r="A2" s="109" t="s">
        <v>20</v>
      </c>
      <c r="B2" s="109"/>
      <c r="C2" s="109"/>
      <c r="D2" s="109"/>
      <c r="E2" s="14"/>
      <c r="F2" s="14"/>
    </row>
    <row r="4" spans="1:6" ht="53.25" customHeight="1" x14ac:dyDescent="0.25">
      <c r="A4" s="16" t="s">
        <v>23</v>
      </c>
      <c r="B4" s="16" t="s">
        <v>21</v>
      </c>
      <c r="C4" s="15" t="s">
        <v>22</v>
      </c>
      <c r="D4" s="17" t="s">
        <v>55</v>
      </c>
    </row>
    <row r="5" spans="1:6" ht="18" customHeight="1" x14ac:dyDescent="0.25">
      <c r="A5" s="16">
        <v>1</v>
      </c>
      <c r="B5" s="16">
        <v>2</v>
      </c>
      <c r="C5" s="13">
        <v>3</v>
      </c>
      <c r="D5" s="13">
        <v>4</v>
      </c>
    </row>
    <row r="6" spans="1:6" ht="29.25" customHeight="1" x14ac:dyDescent="0.25">
      <c r="A6" s="36" t="s">
        <v>8</v>
      </c>
      <c r="B6" s="110" t="s">
        <v>62</v>
      </c>
      <c r="C6" s="111"/>
      <c r="D6" s="112"/>
      <c r="E6" s="24"/>
      <c r="F6" s="24"/>
    </row>
    <row r="7" spans="1:6" ht="45.75" customHeight="1" x14ac:dyDescent="0.25">
      <c r="A7" s="36"/>
      <c r="B7" s="33" t="s">
        <v>42</v>
      </c>
      <c r="C7" s="105" t="s">
        <v>86</v>
      </c>
      <c r="D7" s="107"/>
      <c r="E7" s="24"/>
      <c r="F7" s="24"/>
    </row>
    <row r="8" spans="1:6" ht="111" customHeight="1" x14ac:dyDescent="0.25">
      <c r="A8" s="51" t="s">
        <v>48</v>
      </c>
      <c r="B8" s="27" t="s">
        <v>57</v>
      </c>
      <c r="C8" s="44" t="s">
        <v>87</v>
      </c>
      <c r="D8" s="27" t="s">
        <v>85</v>
      </c>
      <c r="E8" s="24"/>
      <c r="F8" s="24"/>
    </row>
    <row r="9" spans="1:6" ht="34.5" customHeight="1" x14ac:dyDescent="0.25">
      <c r="A9" s="28" t="s">
        <v>9</v>
      </c>
      <c r="B9" s="110" t="s">
        <v>63</v>
      </c>
      <c r="C9" s="111"/>
      <c r="D9" s="112"/>
      <c r="E9" s="24"/>
      <c r="F9" s="24"/>
    </row>
    <row r="10" spans="1:6" ht="49.5" customHeight="1" x14ac:dyDescent="0.25">
      <c r="A10" s="52"/>
      <c r="B10" s="33" t="s">
        <v>42</v>
      </c>
      <c r="C10" s="105" t="s">
        <v>86</v>
      </c>
      <c r="D10" s="107"/>
      <c r="E10" s="24"/>
      <c r="F10" s="24"/>
    </row>
    <row r="11" spans="1:6" ht="109.5" customHeight="1" x14ac:dyDescent="0.25">
      <c r="A11" s="51" t="s">
        <v>65</v>
      </c>
      <c r="B11" s="46" t="s">
        <v>57</v>
      </c>
      <c r="C11" s="44" t="s">
        <v>87</v>
      </c>
      <c r="D11" s="46" t="s">
        <v>85</v>
      </c>
      <c r="E11" s="24"/>
      <c r="F11" s="24"/>
    </row>
    <row r="12" spans="1:6" s="25" customFormat="1" ht="33" customHeight="1" x14ac:dyDescent="0.25">
      <c r="A12" s="45" t="s">
        <v>10</v>
      </c>
      <c r="B12" s="115" t="s">
        <v>64</v>
      </c>
      <c r="C12" s="116"/>
      <c r="D12" s="117"/>
    </row>
    <row r="13" spans="1:6" ht="36.75" customHeight="1" x14ac:dyDescent="0.25">
      <c r="A13" s="26"/>
      <c r="B13" s="33" t="s">
        <v>42</v>
      </c>
      <c r="C13" s="113" t="s">
        <v>90</v>
      </c>
      <c r="D13" s="114"/>
      <c r="E13" s="24"/>
      <c r="F13" s="24"/>
    </row>
    <row r="14" spans="1:6" ht="111" customHeight="1" x14ac:dyDescent="0.25">
      <c r="A14" s="26" t="s">
        <v>67</v>
      </c>
      <c r="B14" s="27" t="s">
        <v>57</v>
      </c>
      <c r="C14" s="60" t="s">
        <v>89</v>
      </c>
      <c r="D14" s="34" t="s">
        <v>45</v>
      </c>
      <c r="E14" s="24"/>
      <c r="F14" s="24"/>
    </row>
    <row r="15" spans="1:6" s="25" customFormat="1" ht="47.25" customHeight="1" x14ac:dyDescent="0.25">
      <c r="A15" s="26" t="s">
        <v>68</v>
      </c>
      <c r="B15" s="105" t="s">
        <v>114</v>
      </c>
      <c r="C15" s="106"/>
      <c r="D15" s="107"/>
    </row>
    <row r="16" spans="1:6" s="25" customFormat="1" ht="45" x14ac:dyDescent="0.25">
      <c r="A16" s="26"/>
      <c r="B16" s="27" t="s">
        <v>49</v>
      </c>
      <c r="C16" s="108" t="s">
        <v>90</v>
      </c>
      <c r="D16" s="108"/>
    </row>
    <row r="17" spans="1:4" s="25" customFormat="1" ht="105.75" customHeight="1" x14ac:dyDescent="0.25">
      <c r="A17" s="26" t="s">
        <v>69</v>
      </c>
      <c r="B17" s="49" t="s">
        <v>57</v>
      </c>
      <c r="C17" s="47" t="s">
        <v>88</v>
      </c>
      <c r="D17" s="48" t="s">
        <v>66</v>
      </c>
    </row>
    <row r="26" spans="1:4" ht="30" customHeight="1" x14ac:dyDescent="0.25"/>
    <row r="27" spans="1:4" ht="30" customHeight="1" x14ac:dyDescent="0.25"/>
    <row r="28" spans="1:4" ht="91.5" customHeight="1" x14ac:dyDescent="0.25"/>
    <row r="29" spans="1:4" ht="15" customHeight="1" x14ac:dyDescent="0.25"/>
    <row r="30" spans="1:4" ht="28.5" customHeight="1" x14ac:dyDescent="0.25"/>
    <row r="31" spans="1:4" ht="92.25" customHeight="1" x14ac:dyDescent="0.25"/>
    <row r="32" spans="1:4" x14ac:dyDescent="0.25">
      <c r="A32" s="10"/>
      <c r="B32" s="10"/>
      <c r="C32" s="10"/>
      <c r="D32" s="21"/>
    </row>
    <row r="33" spans="1:4" x14ac:dyDescent="0.25">
      <c r="A33" s="10"/>
      <c r="B33" s="10"/>
      <c r="C33" s="10"/>
      <c r="D33" s="10"/>
    </row>
    <row r="34" spans="1:4" x14ac:dyDescent="0.25">
      <c r="A34" s="10"/>
      <c r="B34" s="10"/>
      <c r="C34" s="10"/>
      <c r="D34" s="21"/>
    </row>
    <row r="35" spans="1:4" x14ac:dyDescent="0.25">
      <c r="A35" s="10"/>
      <c r="B35" s="10"/>
      <c r="C35" s="10"/>
      <c r="D35" s="10"/>
    </row>
    <row r="36" spans="1:4" x14ac:dyDescent="0.25">
      <c r="A36" s="10"/>
      <c r="B36" s="10"/>
      <c r="C36" s="10"/>
      <c r="D36" s="10"/>
    </row>
    <row r="37" spans="1:4" x14ac:dyDescent="0.25">
      <c r="A37" s="10"/>
      <c r="B37" s="10"/>
      <c r="C37" s="10"/>
      <c r="D37" s="10"/>
    </row>
    <row r="38" spans="1:4" x14ac:dyDescent="0.25">
      <c r="A38" s="10"/>
      <c r="B38" s="10"/>
      <c r="C38" s="10"/>
      <c r="D38" s="10"/>
    </row>
    <row r="39" spans="1:4" x14ac:dyDescent="0.25">
      <c r="A39" s="10"/>
      <c r="B39" s="10"/>
      <c r="C39" s="10"/>
      <c r="D39" s="10"/>
    </row>
    <row r="40" spans="1:4" x14ac:dyDescent="0.25">
      <c r="A40" s="10"/>
      <c r="B40" s="10"/>
      <c r="C40" s="10"/>
      <c r="D40" s="10"/>
    </row>
    <row r="41" spans="1:4" x14ac:dyDescent="0.25">
      <c r="A41" s="10"/>
      <c r="B41" s="10"/>
      <c r="C41" s="10"/>
      <c r="D41" s="10"/>
    </row>
    <row r="42" spans="1:4" x14ac:dyDescent="0.25">
      <c r="A42" s="10"/>
      <c r="B42" s="10"/>
      <c r="C42" s="10"/>
      <c r="D42" s="10"/>
    </row>
    <row r="43" spans="1:4" x14ac:dyDescent="0.25">
      <c r="A43" s="10"/>
      <c r="B43" s="10"/>
      <c r="C43" s="10"/>
      <c r="D43" s="10"/>
    </row>
    <row r="44" spans="1:4" x14ac:dyDescent="0.25">
      <c r="A44" s="10"/>
      <c r="B44" s="10"/>
      <c r="C44" s="10"/>
      <c r="D44" s="10"/>
    </row>
    <row r="45" spans="1:4" x14ac:dyDescent="0.25">
      <c r="A45" s="10"/>
      <c r="B45" s="10"/>
      <c r="C45" s="10"/>
      <c r="D45" s="10"/>
    </row>
    <row r="46" spans="1:4" x14ac:dyDescent="0.25">
      <c r="A46" s="10"/>
      <c r="B46" s="10"/>
      <c r="C46" s="10"/>
      <c r="D46" s="10"/>
    </row>
    <row r="47" spans="1:4" x14ac:dyDescent="0.25">
      <c r="A47" s="10"/>
      <c r="B47" s="10"/>
      <c r="C47" s="10"/>
      <c r="D47" s="10"/>
    </row>
    <row r="48" spans="1:4" x14ac:dyDescent="0.25">
      <c r="A48" s="10"/>
      <c r="B48" s="10"/>
      <c r="C48" s="10"/>
      <c r="D48" s="10"/>
    </row>
    <row r="49" spans="1:4" x14ac:dyDescent="0.25">
      <c r="A49" s="10"/>
      <c r="B49" s="10"/>
      <c r="C49" s="10"/>
      <c r="D49" s="10"/>
    </row>
    <row r="50" spans="1:4" x14ac:dyDescent="0.25">
      <c r="A50" s="10"/>
      <c r="B50" s="10"/>
      <c r="C50" s="10"/>
      <c r="D50" s="10"/>
    </row>
    <row r="51" spans="1:4" x14ac:dyDescent="0.25">
      <c r="A51" s="10"/>
      <c r="B51" s="10"/>
      <c r="C51" s="10"/>
      <c r="D51" s="10"/>
    </row>
    <row r="52" spans="1:4" x14ac:dyDescent="0.25">
      <c r="A52" s="10"/>
      <c r="B52" s="10"/>
      <c r="C52" s="10"/>
      <c r="D52" s="10"/>
    </row>
    <row r="53" spans="1:4" x14ac:dyDescent="0.25">
      <c r="A53" s="10"/>
      <c r="B53" s="10"/>
      <c r="C53" s="10"/>
      <c r="D53" s="10"/>
    </row>
    <row r="54" spans="1:4" x14ac:dyDescent="0.25">
      <c r="A54" s="10"/>
      <c r="B54" s="10"/>
      <c r="C54" s="10"/>
      <c r="D54" s="10"/>
    </row>
    <row r="55" spans="1:4" x14ac:dyDescent="0.25">
      <c r="A55" s="10"/>
      <c r="B55" s="10"/>
      <c r="C55" s="10"/>
      <c r="D55" s="10"/>
    </row>
    <row r="56" spans="1:4" x14ac:dyDescent="0.25">
      <c r="A56" s="10"/>
      <c r="B56" s="10"/>
      <c r="C56" s="10"/>
      <c r="D56" s="10"/>
    </row>
    <row r="57" spans="1:4" x14ac:dyDescent="0.25">
      <c r="A57" s="10"/>
      <c r="B57" s="10"/>
      <c r="C57" s="10"/>
      <c r="D57" s="10"/>
    </row>
    <row r="58" spans="1:4" x14ac:dyDescent="0.25">
      <c r="A58" s="10"/>
      <c r="B58" s="10"/>
      <c r="C58" s="10"/>
      <c r="D58" s="10"/>
    </row>
    <row r="59" spans="1:4" x14ac:dyDescent="0.25">
      <c r="A59" s="10"/>
      <c r="B59" s="10"/>
      <c r="C59" s="10"/>
      <c r="D59" s="10"/>
    </row>
    <row r="60" spans="1:4" x14ac:dyDescent="0.25">
      <c r="A60" s="10"/>
      <c r="B60" s="10"/>
      <c r="C60" s="10"/>
      <c r="D60" s="10"/>
    </row>
    <row r="61" spans="1:4" x14ac:dyDescent="0.25">
      <c r="A61" s="10"/>
      <c r="B61" s="10"/>
      <c r="C61" s="10"/>
      <c r="D61" s="10"/>
    </row>
    <row r="62" spans="1:4" x14ac:dyDescent="0.25">
      <c r="A62" s="10"/>
      <c r="B62" s="10"/>
      <c r="C62" s="10"/>
      <c r="D62" s="10"/>
    </row>
    <row r="63" spans="1:4" x14ac:dyDescent="0.25">
      <c r="A63" s="10"/>
      <c r="B63" s="10"/>
      <c r="C63" s="10"/>
      <c r="D63" s="10"/>
    </row>
    <row r="64" spans="1:4" x14ac:dyDescent="0.25">
      <c r="A64" s="10"/>
      <c r="B64" s="10"/>
      <c r="C64" s="10"/>
      <c r="D64" s="10"/>
    </row>
    <row r="65" spans="1:4" x14ac:dyDescent="0.25">
      <c r="A65" s="10"/>
      <c r="B65" s="10"/>
      <c r="C65" s="10"/>
      <c r="D65" s="10"/>
    </row>
    <row r="66" spans="1:4" x14ac:dyDescent="0.25">
      <c r="A66" s="10"/>
      <c r="B66" s="10"/>
      <c r="C66" s="10"/>
      <c r="D66" s="10"/>
    </row>
    <row r="67" spans="1:4" x14ac:dyDescent="0.25">
      <c r="A67" s="10"/>
      <c r="B67" s="10"/>
      <c r="C67" s="10"/>
      <c r="D67" s="10"/>
    </row>
    <row r="68" spans="1:4" x14ac:dyDescent="0.25">
      <c r="A68" s="10"/>
      <c r="B68" s="10"/>
      <c r="C68" s="10"/>
      <c r="D68" s="10"/>
    </row>
    <row r="69" spans="1:4" x14ac:dyDescent="0.25">
      <c r="A69" s="10"/>
      <c r="B69" s="10"/>
      <c r="C69" s="10"/>
      <c r="D69" s="10"/>
    </row>
    <row r="70" spans="1:4" x14ac:dyDescent="0.25">
      <c r="A70" s="10"/>
      <c r="B70" s="10"/>
      <c r="C70" s="10"/>
      <c r="D70" s="10"/>
    </row>
    <row r="71" spans="1:4" x14ac:dyDescent="0.25">
      <c r="A71" s="10"/>
      <c r="B71" s="10"/>
      <c r="C71" s="10"/>
      <c r="D71" s="10"/>
    </row>
    <row r="72" spans="1:4" x14ac:dyDescent="0.25">
      <c r="A72" s="10"/>
      <c r="B72" s="10"/>
      <c r="C72" s="10"/>
      <c r="D72" s="10"/>
    </row>
    <row r="73" spans="1:4" x14ac:dyDescent="0.25">
      <c r="A73" s="10"/>
      <c r="B73" s="10"/>
      <c r="C73" s="10"/>
      <c r="D73" s="10"/>
    </row>
    <row r="74" spans="1:4" x14ac:dyDescent="0.25">
      <c r="A74" s="10"/>
      <c r="B74" s="10"/>
      <c r="C74" s="10"/>
      <c r="D74" s="10"/>
    </row>
    <row r="75" spans="1:4" x14ac:dyDescent="0.25">
      <c r="A75" s="10"/>
      <c r="B75" s="10"/>
      <c r="C75" s="10"/>
      <c r="D75" s="10"/>
    </row>
    <row r="76" spans="1:4" x14ac:dyDescent="0.25">
      <c r="A76" s="10"/>
      <c r="B76" s="10"/>
      <c r="C76" s="10"/>
      <c r="D76" s="10"/>
    </row>
    <row r="77" spans="1:4" x14ac:dyDescent="0.25">
      <c r="A77" s="10"/>
      <c r="B77" s="10"/>
      <c r="C77" s="10"/>
      <c r="D77" s="10"/>
    </row>
    <row r="78" spans="1:4" x14ac:dyDescent="0.25">
      <c r="A78" s="10"/>
      <c r="B78" s="10"/>
      <c r="C78" s="10"/>
      <c r="D78" s="10"/>
    </row>
    <row r="79" spans="1:4" x14ac:dyDescent="0.25">
      <c r="A79" s="10"/>
      <c r="B79" s="10"/>
      <c r="C79" s="10"/>
      <c r="D79" s="10"/>
    </row>
    <row r="80" spans="1:4" x14ac:dyDescent="0.25">
      <c r="A80" s="10"/>
      <c r="B80" s="10"/>
      <c r="C80" s="10"/>
      <c r="D80" s="10"/>
    </row>
    <row r="81" spans="1:4" x14ac:dyDescent="0.25">
      <c r="A81" s="10"/>
      <c r="B81" s="10"/>
      <c r="C81" s="10"/>
      <c r="D81" s="10"/>
    </row>
    <row r="82" spans="1:4" x14ac:dyDescent="0.25">
      <c r="A82" s="10"/>
      <c r="B82" s="10"/>
      <c r="C82" s="10"/>
      <c r="D82" s="10"/>
    </row>
    <row r="83" spans="1:4" x14ac:dyDescent="0.25">
      <c r="A83" s="10"/>
      <c r="B83" s="10"/>
      <c r="C83" s="10"/>
      <c r="D83" s="10"/>
    </row>
    <row r="84" spans="1:4" x14ac:dyDescent="0.25">
      <c r="A84" s="10"/>
      <c r="B84" s="10"/>
      <c r="C84" s="10"/>
      <c r="D84" s="10"/>
    </row>
    <row r="85" spans="1:4" x14ac:dyDescent="0.25">
      <c r="A85" s="10"/>
      <c r="B85" s="10"/>
      <c r="C85" s="10"/>
      <c r="D85" s="10"/>
    </row>
    <row r="86" spans="1:4" x14ac:dyDescent="0.25">
      <c r="A86" s="10"/>
      <c r="B86" s="10"/>
      <c r="C86" s="10"/>
      <c r="D86" s="10"/>
    </row>
    <row r="87" spans="1:4" x14ac:dyDescent="0.25">
      <c r="A87" s="10"/>
      <c r="B87" s="10"/>
      <c r="C87" s="10"/>
      <c r="D87" s="10"/>
    </row>
    <row r="88" spans="1:4" x14ac:dyDescent="0.25">
      <c r="A88" s="10"/>
      <c r="B88" s="10"/>
      <c r="C88" s="10"/>
      <c r="D88" s="10"/>
    </row>
    <row r="89" spans="1:4" x14ac:dyDescent="0.25">
      <c r="A89" s="10"/>
      <c r="B89" s="10"/>
      <c r="C89" s="10"/>
      <c r="D89" s="10"/>
    </row>
    <row r="90" spans="1:4" x14ac:dyDescent="0.25">
      <c r="A90" s="10"/>
      <c r="B90" s="10"/>
      <c r="C90" s="10"/>
      <c r="D90" s="10"/>
    </row>
    <row r="91" spans="1:4" x14ac:dyDescent="0.25">
      <c r="A91" s="10"/>
      <c r="B91" s="10"/>
      <c r="C91" s="10"/>
      <c r="D91" s="10"/>
    </row>
    <row r="92" spans="1:4" x14ac:dyDescent="0.25">
      <c r="A92" s="10"/>
      <c r="B92" s="10"/>
      <c r="C92" s="10"/>
      <c r="D92" s="10"/>
    </row>
    <row r="93" spans="1:4" x14ac:dyDescent="0.25">
      <c r="A93" s="10"/>
      <c r="B93" s="10"/>
      <c r="C93" s="10"/>
      <c r="D93" s="10"/>
    </row>
    <row r="94" spans="1:4" x14ac:dyDescent="0.25">
      <c r="A94" s="10"/>
      <c r="B94" s="10"/>
      <c r="C94" s="10"/>
      <c r="D94" s="10"/>
    </row>
    <row r="95" spans="1:4" x14ac:dyDescent="0.25">
      <c r="A95" s="10"/>
      <c r="B95" s="10"/>
      <c r="C95" s="10"/>
      <c r="D95" s="10"/>
    </row>
    <row r="96" spans="1:4" x14ac:dyDescent="0.25">
      <c r="A96" s="10"/>
      <c r="B96" s="10"/>
      <c r="C96" s="10"/>
      <c r="D96" s="10"/>
    </row>
    <row r="97" spans="1:4" x14ac:dyDescent="0.25">
      <c r="A97" s="10"/>
      <c r="B97" s="10"/>
      <c r="C97" s="10"/>
      <c r="D97" s="10"/>
    </row>
    <row r="98" spans="1:4" x14ac:dyDescent="0.25">
      <c r="A98" s="10"/>
      <c r="B98" s="10"/>
      <c r="C98" s="10"/>
      <c r="D98" s="10"/>
    </row>
    <row r="99" spans="1:4" x14ac:dyDescent="0.25">
      <c r="A99" s="10"/>
      <c r="B99" s="10"/>
      <c r="C99" s="10"/>
      <c r="D99" s="10"/>
    </row>
    <row r="100" spans="1:4" x14ac:dyDescent="0.25">
      <c r="A100" s="10"/>
      <c r="B100" s="10"/>
      <c r="C100" s="10"/>
      <c r="D100" s="10"/>
    </row>
    <row r="101" spans="1:4" x14ac:dyDescent="0.25">
      <c r="A101" s="10"/>
      <c r="B101" s="10"/>
      <c r="C101" s="10"/>
      <c r="D101" s="10"/>
    </row>
    <row r="102" spans="1:4" x14ac:dyDescent="0.25">
      <c r="A102" s="10"/>
      <c r="B102" s="10"/>
      <c r="C102" s="10"/>
      <c r="D102" s="10"/>
    </row>
    <row r="103" spans="1:4" x14ac:dyDescent="0.25">
      <c r="A103" s="10"/>
      <c r="B103" s="10"/>
      <c r="C103" s="10"/>
      <c r="D103" s="10"/>
    </row>
    <row r="104" spans="1:4" x14ac:dyDescent="0.25">
      <c r="A104" s="10"/>
      <c r="B104" s="10"/>
      <c r="C104" s="10"/>
      <c r="D104" s="10"/>
    </row>
    <row r="105" spans="1:4" x14ac:dyDescent="0.25">
      <c r="A105" s="10"/>
      <c r="B105" s="10"/>
      <c r="C105" s="10"/>
      <c r="D105" s="10"/>
    </row>
    <row r="106" spans="1:4" x14ac:dyDescent="0.25">
      <c r="A106" s="10"/>
      <c r="B106" s="10"/>
      <c r="C106" s="10"/>
      <c r="D106" s="10"/>
    </row>
    <row r="107" spans="1:4" x14ac:dyDescent="0.25">
      <c r="A107" s="10"/>
      <c r="B107" s="10"/>
      <c r="C107" s="10"/>
      <c r="D107" s="10"/>
    </row>
    <row r="108" spans="1:4" x14ac:dyDescent="0.25">
      <c r="A108" s="10"/>
      <c r="B108" s="10"/>
      <c r="C108" s="10"/>
      <c r="D108" s="10"/>
    </row>
    <row r="109" spans="1:4" x14ac:dyDescent="0.25">
      <c r="A109" s="10"/>
      <c r="B109" s="10"/>
      <c r="C109" s="10"/>
      <c r="D109" s="10"/>
    </row>
    <row r="110" spans="1:4" x14ac:dyDescent="0.25">
      <c r="A110" s="10"/>
      <c r="B110" s="10"/>
      <c r="C110" s="10"/>
      <c r="D110" s="10"/>
    </row>
    <row r="111" spans="1:4" x14ac:dyDescent="0.25">
      <c r="A111" s="10"/>
      <c r="B111" s="10"/>
      <c r="C111" s="10"/>
      <c r="D111" s="10"/>
    </row>
    <row r="112" spans="1:4" x14ac:dyDescent="0.25">
      <c r="A112" s="10"/>
      <c r="B112" s="10"/>
      <c r="C112" s="10"/>
      <c r="D112" s="10"/>
    </row>
    <row r="113" spans="1:4" x14ac:dyDescent="0.25">
      <c r="A113" s="10"/>
      <c r="B113" s="10"/>
      <c r="C113" s="10"/>
      <c r="D113" s="10"/>
    </row>
    <row r="114" spans="1:4" x14ac:dyDescent="0.25">
      <c r="A114" s="10"/>
      <c r="B114" s="10"/>
      <c r="C114" s="10"/>
      <c r="D114" s="10"/>
    </row>
    <row r="115" spans="1:4" x14ac:dyDescent="0.25">
      <c r="A115" s="10"/>
      <c r="B115" s="10"/>
      <c r="C115" s="10"/>
      <c r="D115" s="10"/>
    </row>
    <row r="116" spans="1:4" x14ac:dyDescent="0.25">
      <c r="A116" s="10"/>
      <c r="B116" s="10"/>
      <c r="C116" s="10"/>
      <c r="D116" s="10"/>
    </row>
    <row r="117" spans="1:4" x14ac:dyDescent="0.25">
      <c r="A117" s="10"/>
      <c r="B117" s="10"/>
      <c r="C117" s="10"/>
      <c r="D117" s="10"/>
    </row>
    <row r="118" spans="1:4" x14ac:dyDescent="0.25">
      <c r="A118" s="10"/>
      <c r="B118" s="10"/>
      <c r="C118" s="10"/>
      <c r="D118" s="10"/>
    </row>
    <row r="119" spans="1:4" x14ac:dyDescent="0.25">
      <c r="A119" s="10"/>
      <c r="B119" s="10"/>
      <c r="C119" s="10"/>
      <c r="D119" s="10"/>
    </row>
    <row r="120" spans="1:4" x14ac:dyDescent="0.25">
      <c r="A120" s="10"/>
      <c r="B120" s="10"/>
      <c r="C120" s="10"/>
      <c r="D120" s="10"/>
    </row>
    <row r="121" spans="1:4" x14ac:dyDescent="0.25">
      <c r="A121" s="10"/>
      <c r="B121" s="10"/>
      <c r="C121" s="10"/>
      <c r="D121" s="10"/>
    </row>
    <row r="122" spans="1:4" x14ac:dyDescent="0.25">
      <c r="A122" s="10"/>
      <c r="B122" s="10"/>
      <c r="C122" s="10"/>
      <c r="D122" s="10"/>
    </row>
    <row r="123" spans="1:4" x14ac:dyDescent="0.25">
      <c r="A123" s="10"/>
      <c r="B123" s="10"/>
      <c r="C123" s="10"/>
      <c r="D123" s="10"/>
    </row>
    <row r="124" spans="1:4" x14ac:dyDescent="0.25">
      <c r="A124" s="10"/>
      <c r="B124" s="10"/>
      <c r="C124" s="10"/>
      <c r="D124" s="10"/>
    </row>
    <row r="125" spans="1:4" x14ac:dyDescent="0.25">
      <c r="A125" s="10"/>
      <c r="B125" s="10"/>
      <c r="C125" s="10"/>
      <c r="D125" s="10"/>
    </row>
    <row r="126" spans="1:4" x14ac:dyDescent="0.25">
      <c r="A126" s="10"/>
      <c r="B126" s="10"/>
      <c r="C126" s="10"/>
      <c r="D126" s="10"/>
    </row>
    <row r="127" spans="1:4" x14ac:dyDescent="0.25">
      <c r="A127" s="10"/>
      <c r="B127" s="10"/>
      <c r="C127" s="10"/>
      <c r="D127" s="10"/>
    </row>
    <row r="128" spans="1:4" x14ac:dyDescent="0.25">
      <c r="A128" s="10"/>
      <c r="B128" s="10"/>
      <c r="C128" s="10"/>
      <c r="D128" s="10"/>
    </row>
    <row r="129" spans="1:4" x14ac:dyDescent="0.25">
      <c r="A129" s="10"/>
      <c r="B129" s="10"/>
      <c r="C129" s="10"/>
      <c r="D129" s="10"/>
    </row>
    <row r="130" spans="1:4" x14ac:dyDescent="0.25">
      <c r="A130" s="10"/>
      <c r="B130" s="10"/>
      <c r="C130" s="10"/>
      <c r="D130" s="10"/>
    </row>
    <row r="131" spans="1:4" x14ac:dyDescent="0.25">
      <c r="A131" s="10"/>
      <c r="B131" s="10"/>
      <c r="C131" s="10"/>
      <c r="D131" s="10"/>
    </row>
    <row r="132" spans="1:4" x14ac:dyDescent="0.25">
      <c r="A132" s="10"/>
      <c r="B132" s="10"/>
      <c r="C132" s="10"/>
      <c r="D132" s="10"/>
    </row>
    <row r="133" spans="1:4" x14ac:dyDescent="0.25">
      <c r="A133" s="10"/>
      <c r="B133" s="10"/>
      <c r="C133" s="10"/>
      <c r="D133" s="10"/>
    </row>
    <row r="134" spans="1:4" x14ac:dyDescent="0.25">
      <c r="A134" s="10"/>
      <c r="B134" s="10"/>
      <c r="C134" s="10"/>
      <c r="D134" s="10"/>
    </row>
    <row r="135" spans="1:4" x14ac:dyDescent="0.25">
      <c r="A135" s="10"/>
      <c r="B135" s="10"/>
      <c r="C135" s="10"/>
      <c r="D135" s="10"/>
    </row>
    <row r="136" spans="1:4" x14ac:dyDescent="0.25">
      <c r="A136" s="10"/>
      <c r="B136" s="10"/>
      <c r="C136" s="10"/>
      <c r="D136" s="10"/>
    </row>
    <row r="137" spans="1:4" x14ac:dyDescent="0.25">
      <c r="A137" s="10"/>
      <c r="B137" s="10"/>
      <c r="C137" s="10"/>
      <c r="D137" s="10"/>
    </row>
    <row r="138" spans="1:4" x14ac:dyDescent="0.25">
      <c r="A138" s="10"/>
      <c r="B138" s="10"/>
      <c r="C138" s="10"/>
      <c r="D138" s="10"/>
    </row>
    <row r="139" spans="1:4" x14ac:dyDescent="0.25">
      <c r="A139" s="10"/>
      <c r="B139" s="10"/>
      <c r="C139" s="10"/>
      <c r="D139" s="10"/>
    </row>
    <row r="140" spans="1:4" x14ac:dyDescent="0.25">
      <c r="A140" s="10"/>
      <c r="B140" s="10"/>
      <c r="C140" s="10"/>
      <c r="D140" s="10"/>
    </row>
    <row r="141" spans="1:4" x14ac:dyDescent="0.25">
      <c r="A141" s="10"/>
      <c r="B141" s="10"/>
      <c r="C141" s="10"/>
      <c r="D141" s="10"/>
    </row>
    <row r="142" spans="1:4" x14ac:dyDescent="0.25">
      <c r="A142" s="10"/>
      <c r="B142" s="10"/>
      <c r="C142" s="10"/>
      <c r="D142" s="10"/>
    </row>
    <row r="143" spans="1:4" x14ac:dyDescent="0.25">
      <c r="A143" s="10"/>
      <c r="B143" s="10"/>
      <c r="C143" s="10"/>
      <c r="D143" s="10"/>
    </row>
    <row r="144" spans="1:4" x14ac:dyDescent="0.25">
      <c r="A144" s="10"/>
      <c r="B144" s="10"/>
      <c r="C144" s="10"/>
      <c r="D144" s="10"/>
    </row>
    <row r="145" spans="1:4" x14ac:dyDescent="0.25">
      <c r="A145" s="10"/>
      <c r="B145" s="10"/>
      <c r="C145" s="10"/>
      <c r="D145" s="10"/>
    </row>
    <row r="146" spans="1:4" x14ac:dyDescent="0.25">
      <c r="A146" s="10"/>
      <c r="B146" s="10"/>
      <c r="C146" s="10"/>
      <c r="D146" s="10"/>
    </row>
    <row r="147" spans="1:4" x14ac:dyDescent="0.25">
      <c r="A147" s="10"/>
      <c r="B147" s="10"/>
      <c r="C147" s="10"/>
      <c r="D147" s="10"/>
    </row>
    <row r="148" spans="1:4" x14ac:dyDescent="0.25">
      <c r="A148" s="10"/>
      <c r="B148" s="10"/>
      <c r="C148" s="10"/>
      <c r="D148" s="10"/>
    </row>
    <row r="149" spans="1:4" x14ac:dyDescent="0.25">
      <c r="A149" s="10"/>
      <c r="B149" s="10"/>
      <c r="C149" s="10"/>
      <c r="D149" s="10"/>
    </row>
    <row r="150" spans="1:4" x14ac:dyDescent="0.25">
      <c r="A150" s="10"/>
      <c r="B150" s="10"/>
      <c r="C150" s="10"/>
      <c r="D150" s="10"/>
    </row>
    <row r="151" spans="1:4" x14ac:dyDescent="0.25">
      <c r="A151" s="10"/>
      <c r="B151" s="10"/>
      <c r="C151" s="10"/>
      <c r="D151" s="10"/>
    </row>
    <row r="152" spans="1:4" x14ac:dyDescent="0.25">
      <c r="A152" s="10"/>
      <c r="B152" s="10"/>
      <c r="C152" s="10"/>
      <c r="D152" s="10"/>
    </row>
    <row r="153" spans="1:4" x14ac:dyDescent="0.25">
      <c r="A153" s="10"/>
      <c r="B153" s="10"/>
      <c r="C153" s="10"/>
      <c r="D153" s="10"/>
    </row>
    <row r="154" spans="1:4" x14ac:dyDescent="0.25">
      <c r="A154" s="10"/>
      <c r="B154" s="10"/>
      <c r="C154" s="10"/>
      <c r="D154" s="10"/>
    </row>
    <row r="155" spans="1:4" x14ac:dyDescent="0.25">
      <c r="A155" s="10"/>
      <c r="B155" s="10"/>
      <c r="C155" s="10"/>
      <c r="D155" s="10"/>
    </row>
    <row r="156" spans="1:4" x14ac:dyDescent="0.25">
      <c r="A156" s="10"/>
      <c r="B156" s="10"/>
      <c r="C156" s="10"/>
      <c r="D156" s="10"/>
    </row>
    <row r="157" spans="1:4" x14ac:dyDescent="0.25">
      <c r="A157" s="10"/>
      <c r="B157" s="10"/>
      <c r="C157" s="10"/>
      <c r="D157" s="10"/>
    </row>
    <row r="158" spans="1:4" x14ac:dyDescent="0.25">
      <c r="A158" s="10"/>
      <c r="B158" s="10"/>
      <c r="C158" s="10"/>
      <c r="D158" s="10"/>
    </row>
    <row r="159" spans="1:4" x14ac:dyDescent="0.25">
      <c r="A159" s="10"/>
      <c r="B159" s="10"/>
      <c r="C159" s="10"/>
      <c r="D159" s="10"/>
    </row>
    <row r="160" spans="1:4" x14ac:dyDescent="0.25">
      <c r="A160" s="10"/>
      <c r="B160" s="10"/>
      <c r="C160" s="10"/>
      <c r="D160" s="10"/>
    </row>
    <row r="161" spans="1:4" x14ac:dyDescent="0.25">
      <c r="A161" s="10"/>
      <c r="B161" s="10"/>
      <c r="C161" s="10"/>
      <c r="D161" s="10"/>
    </row>
    <row r="162" spans="1:4" x14ac:dyDescent="0.25">
      <c r="A162" s="10"/>
      <c r="B162" s="10"/>
      <c r="C162" s="10"/>
      <c r="D162" s="10"/>
    </row>
    <row r="163" spans="1:4" x14ac:dyDescent="0.25">
      <c r="A163" s="10"/>
      <c r="B163" s="10"/>
      <c r="C163" s="10"/>
      <c r="D163" s="10"/>
    </row>
    <row r="164" spans="1:4" x14ac:dyDescent="0.25">
      <c r="A164" s="10"/>
      <c r="B164" s="10"/>
      <c r="C164" s="10"/>
      <c r="D164" s="10"/>
    </row>
    <row r="165" spans="1:4" x14ac:dyDescent="0.25">
      <c r="A165" s="10"/>
      <c r="B165" s="10"/>
      <c r="C165" s="10"/>
      <c r="D165" s="10"/>
    </row>
    <row r="166" spans="1:4" x14ac:dyDescent="0.25">
      <c r="A166" s="10"/>
      <c r="B166" s="10"/>
      <c r="C166" s="10"/>
      <c r="D166" s="10"/>
    </row>
    <row r="167" spans="1:4" x14ac:dyDescent="0.25">
      <c r="A167" s="10"/>
      <c r="B167" s="10"/>
      <c r="C167" s="10"/>
      <c r="D167" s="10"/>
    </row>
    <row r="168" spans="1:4" x14ac:dyDescent="0.25">
      <c r="A168" s="10"/>
      <c r="B168" s="10"/>
      <c r="C168" s="10"/>
      <c r="D168" s="10"/>
    </row>
    <row r="169" spans="1:4" x14ac:dyDescent="0.25">
      <c r="A169" s="10"/>
      <c r="B169" s="10"/>
      <c r="C169" s="10"/>
      <c r="D169" s="10"/>
    </row>
    <row r="170" spans="1:4" x14ac:dyDescent="0.25">
      <c r="A170" s="10"/>
      <c r="B170" s="10"/>
      <c r="C170" s="10"/>
      <c r="D170" s="10"/>
    </row>
    <row r="171" spans="1:4" x14ac:dyDescent="0.25">
      <c r="A171" s="10"/>
      <c r="B171" s="10"/>
      <c r="C171" s="10"/>
      <c r="D171" s="10"/>
    </row>
    <row r="172" spans="1:4" x14ac:dyDescent="0.25">
      <c r="A172" s="10"/>
      <c r="B172" s="10"/>
      <c r="C172" s="10"/>
      <c r="D172" s="10"/>
    </row>
    <row r="173" spans="1:4" x14ac:dyDescent="0.25">
      <c r="A173" s="10"/>
      <c r="B173" s="10"/>
      <c r="C173" s="10"/>
      <c r="D173" s="10"/>
    </row>
    <row r="174" spans="1:4" x14ac:dyDescent="0.25">
      <c r="A174" s="10"/>
      <c r="B174" s="10"/>
      <c r="C174" s="10"/>
      <c r="D174" s="10"/>
    </row>
    <row r="175" spans="1:4" x14ac:dyDescent="0.25">
      <c r="A175" s="10"/>
      <c r="B175" s="10"/>
      <c r="C175" s="10"/>
      <c r="D175" s="10"/>
    </row>
    <row r="176" spans="1:4" x14ac:dyDescent="0.25">
      <c r="A176" s="10"/>
      <c r="B176" s="10"/>
      <c r="C176" s="10"/>
      <c r="D176" s="10"/>
    </row>
    <row r="177" spans="1:4" x14ac:dyDescent="0.25">
      <c r="A177" s="10"/>
      <c r="B177" s="10"/>
      <c r="C177" s="10"/>
      <c r="D177" s="10"/>
    </row>
    <row r="178" spans="1:4" x14ac:dyDescent="0.25">
      <c r="A178" s="10"/>
      <c r="B178" s="10"/>
      <c r="C178" s="10"/>
      <c r="D178" s="10"/>
    </row>
    <row r="179" spans="1:4" x14ac:dyDescent="0.25">
      <c r="A179" s="10"/>
      <c r="B179" s="10"/>
      <c r="C179" s="10"/>
      <c r="D179" s="10"/>
    </row>
    <row r="180" spans="1:4" x14ac:dyDescent="0.25">
      <c r="A180" s="10"/>
      <c r="B180" s="10"/>
      <c r="C180" s="10"/>
      <c r="D180" s="10"/>
    </row>
    <row r="181" spans="1:4" x14ac:dyDescent="0.25">
      <c r="A181" s="10"/>
      <c r="B181" s="10"/>
      <c r="C181" s="10"/>
      <c r="D181" s="10"/>
    </row>
    <row r="182" spans="1:4" x14ac:dyDescent="0.25">
      <c r="A182" s="10"/>
      <c r="B182" s="10"/>
      <c r="C182" s="10"/>
      <c r="D182" s="10"/>
    </row>
    <row r="183" spans="1:4" x14ac:dyDescent="0.25">
      <c r="A183" s="10"/>
      <c r="B183" s="10"/>
      <c r="C183" s="10"/>
      <c r="D183" s="10"/>
    </row>
    <row r="184" spans="1:4" x14ac:dyDescent="0.25">
      <c r="A184" s="10"/>
      <c r="B184" s="10"/>
      <c r="C184" s="10"/>
      <c r="D184" s="10"/>
    </row>
    <row r="185" spans="1:4" x14ac:dyDescent="0.25">
      <c r="A185" s="10"/>
      <c r="B185" s="10"/>
      <c r="C185" s="10"/>
      <c r="D185" s="10"/>
    </row>
    <row r="186" spans="1:4" x14ac:dyDescent="0.25">
      <c r="A186" s="10"/>
      <c r="B186" s="10"/>
      <c r="C186" s="10"/>
      <c r="D186" s="10"/>
    </row>
    <row r="187" spans="1:4" x14ac:dyDescent="0.25">
      <c r="A187" s="10"/>
      <c r="B187" s="10"/>
      <c r="C187" s="10"/>
      <c r="D187" s="10"/>
    </row>
    <row r="188" spans="1:4" x14ac:dyDescent="0.25">
      <c r="A188" s="10"/>
      <c r="B188" s="10"/>
      <c r="C188" s="10"/>
      <c r="D188" s="10"/>
    </row>
    <row r="189" spans="1:4" x14ac:dyDescent="0.25">
      <c r="A189" s="10"/>
      <c r="B189" s="10"/>
      <c r="C189" s="10"/>
      <c r="D189" s="10"/>
    </row>
    <row r="190" spans="1:4" x14ac:dyDescent="0.25">
      <c r="A190" s="10"/>
      <c r="B190" s="10"/>
      <c r="C190" s="10"/>
      <c r="D190" s="10"/>
    </row>
    <row r="191" spans="1:4" x14ac:dyDescent="0.25">
      <c r="A191" s="10"/>
      <c r="B191" s="10"/>
      <c r="C191" s="10"/>
      <c r="D191" s="10"/>
    </row>
    <row r="192" spans="1:4" x14ac:dyDescent="0.25">
      <c r="A192" s="10"/>
      <c r="B192" s="10"/>
      <c r="C192" s="10"/>
      <c r="D192" s="10"/>
    </row>
    <row r="193" spans="1:4" x14ac:dyDescent="0.25">
      <c r="A193" s="10"/>
      <c r="B193" s="10"/>
      <c r="C193" s="10"/>
      <c r="D193" s="10"/>
    </row>
    <row r="194" spans="1:4" x14ac:dyDescent="0.25">
      <c r="A194" s="10"/>
      <c r="B194" s="10"/>
      <c r="C194" s="10"/>
      <c r="D194" s="10"/>
    </row>
    <row r="195" spans="1:4" x14ac:dyDescent="0.25">
      <c r="A195" s="10"/>
      <c r="B195" s="10"/>
      <c r="C195" s="10"/>
      <c r="D195" s="10"/>
    </row>
    <row r="196" spans="1:4" x14ac:dyDescent="0.25">
      <c r="A196" s="10"/>
      <c r="B196" s="10"/>
      <c r="C196" s="10"/>
      <c r="D196" s="10"/>
    </row>
    <row r="197" spans="1:4" x14ac:dyDescent="0.25">
      <c r="A197" s="10"/>
      <c r="B197" s="10"/>
      <c r="C197" s="10"/>
      <c r="D197" s="10"/>
    </row>
    <row r="198" spans="1:4" x14ac:dyDescent="0.25">
      <c r="A198" s="10"/>
      <c r="B198" s="10"/>
      <c r="C198" s="10"/>
      <c r="D198" s="10"/>
    </row>
    <row r="199" spans="1:4" x14ac:dyDescent="0.25">
      <c r="A199" s="10"/>
      <c r="B199" s="10"/>
      <c r="C199" s="10"/>
      <c r="D199" s="10"/>
    </row>
    <row r="200" spans="1:4" x14ac:dyDescent="0.25">
      <c r="A200" s="10"/>
      <c r="B200" s="10"/>
      <c r="C200" s="10"/>
      <c r="D200" s="10"/>
    </row>
    <row r="201" spans="1:4" x14ac:dyDescent="0.25">
      <c r="A201" s="10"/>
      <c r="B201" s="10"/>
      <c r="C201" s="10"/>
      <c r="D201" s="10"/>
    </row>
    <row r="202" spans="1:4" x14ac:dyDescent="0.25">
      <c r="A202" s="10"/>
      <c r="B202" s="10"/>
      <c r="C202" s="10"/>
      <c r="D202" s="10"/>
    </row>
    <row r="203" spans="1:4" x14ac:dyDescent="0.25">
      <c r="A203" s="10"/>
      <c r="B203" s="10"/>
      <c r="C203" s="10"/>
      <c r="D203" s="10"/>
    </row>
    <row r="204" spans="1:4" x14ac:dyDescent="0.25">
      <c r="A204" s="10"/>
      <c r="B204" s="10"/>
      <c r="C204" s="10"/>
      <c r="D204" s="10"/>
    </row>
    <row r="205" spans="1:4" x14ac:dyDescent="0.25">
      <c r="A205" s="10"/>
      <c r="B205" s="10"/>
      <c r="C205" s="10"/>
      <c r="D205" s="10"/>
    </row>
  </sheetData>
  <mergeCells count="9">
    <mergeCell ref="B15:D15"/>
    <mergeCell ref="C16:D16"/>
    <mergeCell ref="A2:D2"/>
    <mergeCell ref="C7:D7"/>
    <mergeCell ref="B6:D6"/>
    <mergeCell ref="C13:D13"/>
    <mergeCell ref="B9:D9"/>
    <mergeCell ref="C10:D10"/>
    <mergeCell ref="B12:D1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B292-CE0C-4144-A92E-E5DE64B619DB}">
  <dimension ref="A1:K63"/>
  <sheetViews>
    <sheetView view="pageBreakPreview" topLeftCell="A29" zoomScale="85" zoomScaleNormal="85" zoomScaleSheetLayoutView="85" workbookViewId="0">
      <selection activeCell="B55" sqref="B55:B62"/>
    </sheetView>
  </sheetViews>
  <sheetFormatPr defaultColWidth="9.140625" defaultRowHeight="15" x14ac:dyDescent="0.25"/>
  <cols>
    <col min="1" max="1" width="46" style="61" customWidth="1"/>
    <col min="2" max="2" width="37" style="61" customWidth="1"/>
    <col min="3" max="3" width="15.28515625" style="61" customWidth="1"/>
    <col min="4" max="4" width="15.5703125" style="61" customWidth="1"/>
    <col min="5" max="5" width="14.28515625" style="61" customWidth="1"/>
    <col min="6" max="6" width="14" style="61" customWidth="1"/>
    <col min="7" max="7" width="15.140625" style="61" customWidth="1"/>
    <col min="8" max="8" width="14.28515625" style="61" customWidth="1"/>
    <col min="9" max="9" width="15.7109375" style="61" customWidth="1"/>
    <col min="10" max="10" width="23.140625" style="61" customWidth="1"/>
    <col min="11" max="11" width="16.42578125" style="61" customWidth="1"/>
    <col min="12" max="16384" width="9.140625" style="61"/>
  </cols>
  <sheetData>
    <row r="1" spans="1:11" x14ac:dyDescent="0.25">
      <c r="H1" s="132"/>
      <c r="I1" s="132"/>
    </row>
    <row r="2" spans="1:11" x14ac:dyDescent="0.25">
      <c r="A2" s="127" t="s">
        <v>6</v>
      </c>
      <c r="B2" s="127"/>
      <c r="C2" s="127"/>
      <c r="D2" s="127"/>
      <c r="E2" s="127"/>
      <c r="F2" s="127"/>
      <c r="G2" s="127"/>
      <c r="H2" s="127"/>
      <c r="I2" s="127"/>
    </row>
    <row r="4" spans="1:11" ht="37.5" customHeight="1" x14ac:dyDescent="0.25">
      <c r="A4" s="128" t="s">
        <v>5</v>
      </c>
      <c r="B4" s="133" t="s">
        <v>52</v>
      </c>
      <c r="C4" s="129" t="s">
        <v>4</v>
      </c>
      <c r="D4" s="130"/>
      <c r="E4" s="130"/>
      <c r="F4" s="130"/>
      <c r="G4" s="130"/>
      <c r="H4" s="130"/>
      <c r="I4" s="131"/>
    </row>
    <row r="5" spans="1:11" x14ac:dyDescent="0.25">
      <c r="A5" s="128"/>
      <c r="B5" s="134"/>
      <c r="C5" s="1">
        <v>2025</v>
      </c>
      <c r="D5" s="1">
        <v>2026</v>
      </c>
      <c r="E5" s="1">
        <v>2027</v>
      </c>
      <c r="F5" s="1">
        <v>2028</v>
      </c>
      <c r="G5" s="1">
        <v>2029</v>
      </c>
      <c r="H5" s="1">
        <v>2030</v>
      </c>
      <c r="I5" s="58" t="s">
        <v>0</v>
      </c>
    </row>
    <row r="6" spans="1:11" x14ac:dyDescent="0.2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</row>
    <row r="7" spans="1:11" ht="40.5" customHeight="1" x14ac:dyDescent="0.25">
      <c r="A7" s="2" t="s">
        <v>112</v>
      </c>
      <c r="B7" s="118" t="s">
        <v>92</v>
      </c>
      <c r="C7" s="73">
        <f>SUM(C8:C14)</f>
        <v>3541.8222299999998</v>
      </c>
      <c r="D7" s="73">
        <f t="shared" ref="D7:H7" si="0">SUM(D8:D14)</f>
        <v>2334.6777900000002</v>
      </c>
      <c r="E7" s="73">
        <f t="shared" si="0"/>
        <v>274.37779</v>
      </c>
      <c r="F7" s="73">
        <f t="shared" si="0"/>
        <v>1080</v>
      </c>
      <c r="G7" s="73">
        <f t="shared" si="0"/>
        <v>1080</v>
      </c>
      <c r="H7" s="73">
        <f t="shared" si="0"/>
        <v>1080</v>
      </c>
      <c r="I7" s="73">
        <f>SUM(I8:I14)</f>
        <v>9390.87781</v>
      </c>
    </row>
    <row r="8" spans="1:11" x14ac:dyDescent="0.25">
      <c r="A8" s="67" t="s">
        <v>1</v>
      </c>
      <c r="B8" s="119"/>
      <c r="C8" s="74"/>
      <c r="D8" s="74"/>
      <c r="E8" s="74"/>
      <c r="F8" s="74"/>
      <c r="G8" s="74"/>
      <c r="H8" s="74"/>
      <c r="I8" s="75"/>
      <c r="J8" s="62"/>
    </row>
    <row r="9" spans="1:11" x14ac:dyDescent="0.25">
      <c r="A9" s="67" t="s">
        <v>2</v>
      </c>
      <c r="B9" s="119"/>
      <c r="C9" s="74">
        <f>C17+C25+C41+C57</f>
        <v>3143.2</v>
      </c>
      <c r="D9" s="74">
        <f t="shared" ref="D9:H9" si="1">D17+D25+D41+D57</f>
        <v>2060.3000000000002</v>
      </c>
      <c r="E9" s="74">
        <f t="shared" si="1"/>
        <v>0</v>
      </c>
      <c r="F9" s="74">
        <f t="shared" si="1"/>
        <v>0</v>
      </c>
      <c r="G9" s="74">
        <f t="shared" si="1"/>
        <v>0</v>
      </c>
      <c r="H9" s="74">
        <f t="shared" si="1"/>
        <v>0</v>
      </c>
      <c r="I9" s="74">
        <f>I17+I25+I41+I57</f>
        <v>5203.5</v>
      </c>
      <c r="J9" s="62"/>
    </row>
    <row r="10" spans="1:11" x14ac:dyDescent="0.25">
      <c r="A10" s="68" t="s">
        <v>3</v>
      </c>
      <c r="B10" s="119"/>
      <c r="C10" s="74">
        <f>C18+C26+C34+C58</f>
        <v>398.62223</v>
      </c>
      <c r="D10" s="74">
        <f t="shared" ref="D10:H10" si="2">D18+D26+D34+D58</f>
        <v>274.37779</v>
      </c>
      <c r="E10" s="74">
        <f t="shared" si="2"/>
        <v>274.37779</v>
      </c>
      <c r="F10" s="74">
        <f t="shared" si="2"/>
        <v>1080</v>
      </c>
      <c r="G10" s="74">
        <f t="shared" si="2"/>
        <v>1080</v>
      </c>
      <c r="H10" s="74">
        <f t="shared" si="2"/>
        <v>1080</v>
      </c>
      <c r="I10" s="74">
        <f>I18+I26+I34+I58</f>
        <v>4187.37781</v>
      </c>
      <c r="J10" s="62"/>
    </row>
    <row r="11" spans="1:11" ht="27.75" customHeight="1" x14ac:dyDescent="0.25">
      <c r="A11" s="50" t="s">
        <v>37</v>
      </c>
      <c r="B11" s="119"/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62"/>
      <c r="K11" s="62"/>
    </row>
    <row r="12" spans="1:11" ht="33" customHeight="1" x14ac:dyDescent="0.25">
      <c r="A12" s="50" t="s">
        <v>91</v>
      </c>
      <c r="B12" s="119"/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62"/>
    </row>
    <row r="13" spans="1:11" x14ac:dyDescent="0.25">
      <c r="A13" s="50" t="s">
        <v>39</v>
      </c>
      <c r="B13" s="119"/>
      <c r="C13" s="72">
        <v>0</v>
      </c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62"/>
    </row>
    <row r="14" spans="1:11" x14ac:dyDescent="0.25">
      <c r="A14" s="50" t="s">
        <v>40</v>
      </c>
      <c r="B14" s="120"/>
      <c r="C14" s="72">
        <v>0</v>
      </c>
      <c r="D14" s="72">
        <v>0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62"/>
    </row>
    <row r="15" spans="1:11" ht="42.75" x14ac:dyDescent="0.25">
      <c r="A15" s="69" t="s">
        <v>96</v>
      </c>
      <c r="B15" s="118" t="s">
        <v>95</v>
      </c>
      <c r="C15" s="73">
        <f>SUM(C16:C22)</f>
        <v>264.97778</v>
      </c>
      <c r="D15" s="73">
        <f>SUM(D16:D22)</f>
        <v>235.54445000000001</v>
      </c>
      <c r="E15" s="73">
        <f>SUM(E16:E22)</f>
        <v>24.244450000000001</v>
      </c>
      <c r="F15" s="73">
        <f t="shared" ref="F15:H15" si="3">SUM(F16:F22)</f>
        <v>0</v>
      </c>
      <c r="G15" s="73">
        <f t="shared" si="3"/>
        <v>0</v>
      </c>
      <c r="H15" s="73">
        <f t="shared" si="3"/>
        <v>0</v>
      </c>
      <c r="I15" s="73">
        <f>SUM(C15:H15)</f>
        <v>524.76668000000006</v>
      </c>
    </row>
    <row r="16" spans="1:11" ht="19.5" customHeight="1" x14ac:dyDescent="0.25">
      <c r="A16" s="67" t="s">
        <v>1</v>
      </c>
      <c r="B16" s="119"/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5"/>
    </row>
    <row r="17" spans="1:9" x14ac:dyDescent="0.25">
      <c r="A17" s="67" t="s">
        <v>2</v>
      </c>
      <c r="B17" s="119"/>
      <c r="C17" s="79">
        <v>237.7</v>
      </c>
      <c r="D17" s="79">
        <v>211.3</v>
      </c>
      <c r="E17" s="78">
        <v>0</v>
      </c>
      <c r="F17" s="72">
        <v>0</v>
      </c>
      <c r="G17" s="72">
        <v>0</v>
      </c>
      <c r="H17" s="72">
        <v>0</v>
      </c>
      <c r="I17" s="74">
        <f>SUM(C17:H17)</f>
        <v>449</v>
      </c>
    </row>
    <row r="18" spans="1:9" x14ac:dyDescent="0.25">
      <c r="A18" s="68" t="s">
        <v>3</v>
      </c>
      <c r="B18" s="119"/>
      <c r="C18" s="74">
        <v>27.27778</v>
      </c>
      <c r="D18" s="74">
        <v>24.244450000000001</v>
      </c>
      <c r="E18" s="74">
        <v>24.244450000000001</v>
      </c>
      <c r="F18" s="76">
        <v>0</v>
      </c>
      <c r="G18" s="76">
        <v>0</v>
      </c>
      <c r="H18" s="76">
        <v>0</v>
      </c>
      <c r="I18" s="74">
        <f>SUM(C18:H18)</f>
        <v>75.766680000000008</v>
      </c>
    </row>
    <row r="19" spans="1:9" ht="30" x14ac:dyDescent="0.25">
      <c r="A19" s="50" t="s">
        <v>37</v>
      </c>
      <c r="B19" s="119"/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5"/>
    </row>
    <row r="20" spans="1:9" ht="30" x14ac:dyDescent="0.25">
      <c r="A20" s="50" t="s">
        <v>38</v>
      </c>
      <c r="B20" s="119"/>
      <c r="C20" s="76">
        <v>0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5"/>
    </row>
    <row r="21" spans="1:9" ht="15.75" customHeight="1" x14ac:dyDescent="0.25">
      <c r="A21" s="50" t="s">
        <v>39</v>
      </c>
      <c r="B21" s="119"/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5"/>
    </row>
    <row r="22" spans="1:9" x14ac:dyDescent="0.25">
      <c r="A22" s="50" t="s">
        <v>40</v>
      </c>
      <c r="B22" s="120"/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5"/>
    </row>
    <row r="23" spans="1:9" s="63" customFormat="1" ht="57.75" customHeight="1" x14ac:dyDescent="0.2">
      <c r="A23" s="69" t="s">
        <v>97</v>
      </c>
      <c r="B23" s="118" t="s">
        <v>58</v>
      </c>
      <c r="C23" s="73">
        <f>SUM(C24:C30)</f>
        <v>3238.8444500000001</v>
      </c>
      <c r="D23" s="73">
        <f t="shared" ref="D23" si="4">SUM(D24:D30)</f>
        <v>2061.1333399999999</v>
      </c>
      <c r="E23" s="77">
        <f t="shared" ref="E23" si="5">SUM(E24:E30)</f>
        <v>212.13334</v>
      </c>
      <c r="F23" s="77">
        <f t="shared" ref="F23" si="6">SUM(F24:F30)</f>
        <v>0</v>
      </c>
      <c r="G23" s="77">
        <f t="shared" ref="G23" si="7">SUM(G24:G30)</f>
        <v>0</v>
      </c>
      <c r="H23" s="77">
        <f t="shared" ref="H23" si="8">SUM(H24:H30)</f>
        <v>0</v>
      </c>
      <c r="I23" s="73">
        <f>SUM(C23:H23)</f>
        <v>5512.1111300000002</v>
      </c>
    </row>
    <row r="24" spans="1:9" s="64" customFormat="1" x14ac:dyDescent="0.25">
      <c r="A24" s="67" t="s">
        <v>1</v>
      </c>
      <c r="B24" s="119"/>
      <c r="C24" s="76">
        <v>0</v>
      </c>
      <c r="D24" s="73">
        <v>0</v>
      </c>
      <c r="E24" s="76">
        <v>0</v>
      </c>
      <c r="F24" s="76">
        <v>0</v>
      </c>
      <c r="G24" s="76">
        <v>0</v>
      </c>
      <c r="H24" s="76">
        <v>0</v>
      </c>
      <c r="I24" s="77">
        <f t="shared" ref="I24" si="9">SUM(C24:H24)</f>
        <v>0</v>
      </c>
    </row>
    <row r="25" spans="1:9" s="64" customFormat="1" x14ac:dyDescent="0.25">
      <c r="A25" s="67" t="s">
        <v>2</v>
      </c>
      <c r="B25" s="119"/>
      <c r="C25" s="79">
        <v>2905.5</v>
      </c>
      <c r="D25" s="79">
        <v>1849</v>
      </c>
      <c r="E25" s="80">
        <v>0</v>
      </c>
      <c r="F25" s="76">
        <v>0</v>
      </c>
      <c r="G25" s="76">
        <v>0</v>
      </c>
      <c r="H25" s="76">
        <v>0</v>
      </c>
      <c r="I25" s="74">
        <f>SUM(C25:H25)</f>
        <v>4754.5</v>
      </c>
    </row>
    <row r="26" spans="1:9" s="64" customFormat="1" x14ac:dyDescent="0.25">
      <c r="A26" s="68" t="s">
        <v>3</v>
      </c>
      <c r="B26" s="119"/>
      <c r="C26" s="74">
        <v>333.34444999999999</v>
      </c>
      <c r="D26" s="74">
        <v>212.13334</v>
      </c>
      <c r="E26" s="74">
        <v>212.13334</v>
      </c>
      <c r="F26" s="76">
        <v>0</v>
      </c>
      <c r="G26" s="76">
        <v>0</v>
      </c>
      <c r="H26" s="76">
        <v>0</v>
      </c>
      <c r="I26" s="74">
        <f>SUM(C26:H26)</f>
        <v>757.61113</v>
      </c>
    </row>
    <row r="27" spans="1:9" s="64" customFormat="1" ht="30" x14ac:dyDescent="0.25">
      <c r="A27" s="50" t="s">
        <v>37</v>
      </c>
      <c r="B27" s="119"/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</row>
    <row r="28" spans="1:9" s="64" customFormat="1" ht="30" x14ac:dyDescent="0.25">
      <c r="A28" s="50" t="s">
        <v>38</v>
      </c>
      <c r="B28" s="119"/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</row>
    <row r="29" spans="1:9" s="64" customFormat="1" x14ac:dyDescent="0.25">
      <c r="A29" s="50" t="s">
        <v>39</v>
      </c>
      <c r="B29" s="119"/>
      <c r="C29" s="76">
        <v>0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</row>
    <row r="30" spans="1:9" s="64" customFormat="1" x14ac:dyDescent="0.25">
      <c r="A30" s="50" t="s">
        <v>40</v>
      </c>
      <c r="B30" s="120"/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</row>
    <row r="31" spans="1:9" s="64" customFormat="1" ht="57" customHeight="1" x14ac:dyDescent="0.25">
      <c r="A31" s="70" t="s">
        <v>98</v>
      </c>
      <c r="B31" s="124" t="s">
        <v>59</v>
      </c>
      <c r="C31" s="72">
        <f>SUM(C32:C38)</f>
        <v>38</v>
      </c>
      <c r="D31" s="72">
        <f t="shared" ref="D31:H31" si="10">SUM(D32:D38)</f>
        <v>38</v>
      </c>
      <c r="E31" s="72">
        <f t="shared" si="10"/>
        <v>38</v>
      </c>
      <c r="F31" s="72">
        <f t="shared" si="10"/>
        <v>80</v>
      </c>
      <c r="G31" s="72">
        <f t="shared" si="10"/>
        <v>80</v>
      </c>
      <c r="H31" s="72">
        <f t="shared" si="10"/>
        <v>80</v>
      </c>
      <c r="I31" s="72">
        <f>SUM(I32:I38)</f>
        <v>354</v>
      </c>
    </row>
    <row r="32" spans="1:9" s="64" customFormat="1" x14ac:dyDescent="0.25">
      <c r="A32" s="67" t="s">
        <v>1</v>
      </c>
      <c r="B32" s="125"/>
      <c r="C32" s="76">
        <v>0</v>
      </c>
      <c r="D32" s="76">
        <v>0</v>
      </c>
      <c r="E32" s="76">
        <v>0</v>
      </c>
      <c r="F32" s="76">
        <v>0</v>
      </c>
      <c r="G32" s="76">
        <v>0</v>
      </c>
      <c r="H32" s="76">
        <v>0</v>
      </c>
      <c r="I32" s="76">
        <v>0</v>
      </c>
    </row>
    <row r="33" spans="1:9" s="64" customFormat="1" x14ac:dyDescent="0.25">
      <c r="A33" s="67" t="s">
        <v>2</v>
      </c>
      <c r="B33" s="125"/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</row>
    <row r="34" spans="1:9" s="64" customFormat="1" x14ac:dyDescent="0.25">
      <c r="A34" s="68" t="s">
        <v>3</v>
      </c>
      <c r="B34" s="125"/>
      <c r="C34" s="76">
        <f>C42+C50</f>
        <v>38</v>
      </c>
      <c r="D34" s="76">
        <f t="shared" ref="D34:H34" si="11">D42+D50</f>
        <v>38</v>
      </c>
      <c r="E34" s="76">
        <f t="shared" si="11"/>
        <v>38</v>
      </c>
      <c r="F34" s="80">
        <v>80</v>
      </c>
      <c r="G34" s="80">
        <f t="shared" si="11"/>
        <v>80</v>
      </c>
      <c r="H34" s="80">
        <f t="shared" si="11"/>
        <v>80</v>
      </c>
      <c r="I34" s="76">
        <f>I42+I50</f>
        <v>354</v>
      </c>
    </row>
    <row r="35" spans="1:9" s="64" customFormat="1" ht="30.75" customHeight="1" x14ac:dyDescent="0.25">
      <c r="A35" s="47" t="s">
        <v>37</v>
      </c>
      <c r="B35" s="125"/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</row>
    <row r="36" spans="1:9" s="64" customFormat="1" ht="30" x14ac:dyDescent="0.25">
      <c r="A36" s="47" t="s">
        <v>38</v>
      </c>
      <c r="B36" s="125"/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</row>
    <row r="37" spans="1:9" s="64" customFormat="1" x14ac:dyDescent="0.25">
      <c r="A37" s="47" t="s">
        <v>39</v>
      </c>
      <c r="B37" s="125"/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</row>
    <row r="38" spans="1:9" s="64" customFormat="1" x14ac:dyDescent="0.25">
      <c r="A38" s="47" t="s">
        <v>40</v>
      </c>
      <c r="B38" s="125"/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</row>
    <row r="39" spans="1:9" s="64" customFormat="1" ht="15" customHeight="1" x14ac:dyDescent="0.25">
      <c r="A39" s="70" t="s">
        <v>61</v>
      </c>
      <c r="B39" s="121" t="s">
        <v>94</v>
      </c>
      <c r="C39" s="72">
        <f>SUM(C40:C46)</f>
        <v>38</v>
      </c>
      <c r="D39" s="72">
        <f t="shared" ref="D39:I39" si="12">SUM(D40:D46)</f>
        <v>38</v>
      </c>
      <c r="E39" s="72">
        <f t="shared" si="12"/>
        <v>38</v>
      </c>
      <c r="F39" s="72">
        <f t="shared" si="12"/>
        <v>80</v>
      </c>
      <c r="G39" s="72">
        <f t="shared" si="12"/>
        <v>80</v>
      </c>
      <c r="H39" s="72">
        <f t="shared" si="12"/>
        <v>80</v>
      </c>
      <c r="I39" s="72">
        <f t="shared" si="12"/>
        <v>354</v>
      </c>
    </row>
    <row r="40" spans="1:9" s="64" customFormat="1" x14ac:dyDescent="0.25">
      <c r="A40" s="67" t="s">
        <v>1</v>
      </c>
      <c r="B40" s="122"/>
      <c r="C40" s="76">
        <v>0</v>
      </c>
      <c r="D40" s="76">
        <v>0</v>
      </c>
      <c r="E40" s="76">
        <v>0</v>
      </c>
      <c r="F40" s="76">
        <v>0</v>
      </c>
      <c r="G40" s="76">
        <v>0</v>
      </c>
      <c r="H40" s="76">
        <v>0</v>
      </c>
      <c r="I40" s="76">
        <v>0</v>
      </c>
    </row>
    <row r="41" spans="1:9" s="64" customFormat="1" x14ac:dyDescent="0.25">
      <c r="A41" s="67" t="s">
        <v>2</v>
      </c>
      <c r="B41" s="122"/>
      <c r="C41" s="76">
        <v>0</v>
      </c>
      <c r="D41" s="76">
        <v>0</v>
      </c>
      <c r="E41" s="76">
        <v>0</v>
      </c>
      <c r="F41" s="76">
        <v>0</v>
      </c>
      <c r="G41" s="76">
        <v>0</v>
      </c>
      <c r="H41" s="76">
        <v>0</v>
      </c>
      <c r="I41" s="76">
        <v>0</v>
      </c>
    </row>
    <row r="42" spans="1:9" s="64" customFormat="1" x14ac:dyDescent="0.25">
      <c r="A42" s="68" t="s">
        <v>3</v>
      </c>
      <c r="B42" s="122"/>
      <c r="C42" s="81">
        <v>38</v>
      </c>
      <c r="D42" s="81">
        <v>38</v>
      </c>
      <c r="E42" s="81">
        <v>38</v>
      </c>
      <c r="F42" s="81">
        <v>80</v>
      </c>
      <c r="G42" s="81">
        <v>80</v>
      </c>
      <c r="H42" s="81">
        <v>80</v>
      </c>
      <c r="I42" s="81">
        <f>SUM(C42:H42)</f>
        <v>354</v>
      </c>
    </row>
    <row r="43" spans="1:9" s="64" customFormat="1" ht="30" customHeight="1" x14ac:dyDescent="0.25">
      <c r="A43" s="47" t="s">
        <v>37</v>
      </c>
      <c r="B43" s="122"/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</row>
    <row r="44" spans="1:9" s="64" customFormat="1" ht="30" x14ac:dyDescent="0.25">
      <c r="A44" s="47" t="s">
        <v>38</v>
      </c>
      <c r="B44" s="122"/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</row>
    <row r="45" spans="1:9" s="64" customFormat="1" x14ac:dyDescent="0.25">
      <c r="A45" s="47" t="s">
        <v>39</v>
      </c>
      <c r="B45" s="122"/>
      <c r="C45" s="76">
        <v>0</v>
      </c>
      <c r="D45" s="76">
        <v>0</v>
      </c>
      <c r="E45" s="76">
        <v>0</v>
      </c>
      <c r="F45" s="76">
        <v>0</v>
      </c>
      <c r="G45" s="76">
        <v>0</v>
      </c>
      <c r="H45" s="76">
        <v>0</v>
      </c>
      <c r="I45" s="76">
        <v>0</v>
      </c>
    </row>
    <row r="46" spans="1:9" s="64" customFormat="1" x14ac:dyDescent="0.25">
      <c r="A46" s="47" t="s">
        <v>40</v>
      </c>
      <c r="B46" s="122"/>
      <c r="C46" s="76">
        <v>0</v>
      </c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0</v>
      </c>
    </row>
    <row r="47" spans="1:9" s="63" customFormat="1" x14ac:dyDescent="0.2">
      <c r="A47" s="70" t="s">
        <v>61</v>
      </c>
      <c r="B47" s="121" t="s">
        <v>93</v>
      </c>
      <c r="C47" s="76">
        <v>0</v>
      </c>
      <c r="D47" s="76">
        <v>0</v>
      </c>
      <c r="E47" s="76">
        <v>0</v>
      </c>
      <c r="F47" s="76">
        <v>0</v>
      </c>
      <c r="G47" s="76">
        <v>0</v>
      </c>
      <c r="H47" s="76">
        <v>0</v>
      </c>
      <c r="I47" s="76">
        <v>0</v>
      </c>
    </row>
    <row r="48" spans="1:9" s="64" customFormat="1" x14ac:dyDescent="0.25">
      <c r="A48" s="67" t="s">
        <v>1</v>
      </c>
      <c r="B48" s="122"/>
      <c r="C48" s="76">
        <v>0</v>
      </c>
      <c r="D48" s="76">
        <v>0</v>
      </c>
      <c r="E48" s="76">
        <v>0</v>
      </c>
      <c r="F48" s="76">
        <v>0</v>
      </c>
      <c r="G48" s="76">
        <v>0</v>
      </c>
      <c r="H48" s="76">
        <v>0</v>
      </c>
      <c r="I48" s="76">
        <v>0</v>
      </c>
    </row>
    <row r="49" spans="1:9" s="64" customFormat="1" x14ac:dyDescent="0.25">
      <c r="A49" s="67" t="s">
        <v>2</v>
      </c>
      <c r="B49" s="122"/>
      <c r="C49" s="76">
        <v>0</v>
      </c>
      <c r="D49" s="76">
        <v>0</v>
      </c>
      <c r="E49" s="76">
        <v>0</v>
      </c>
      <c r="F49" s="76">
        <v>0</v>
      </c>
      <c r="G49" s="76">
        <v>0</v>
      </c>
      <c r="H49" s="76">
        <v>0</v>
      </c>
      <c r="I49" s="76">
        <v>0</v>
      </c>
    </row>
    <row r="50" spans="1:9" s="64" customFormat="1" x14ac:dyDescent="0.25">
      <c r="A50" s="68" t="s">
        <v>3</v>
      </c>
      <c r="B50" s="122"/>
      <c r="C50" s="76">
        <v>0</v>
      </c>
      <c r="D50" s="76">
        <v>0</v>
      </c>
      <c r="E50" s="76">
        <v>0</v>
      </c>
      <c r="F50" s="76">
        <v>0</v>
      </c>
      <c r="G50" s="76">
        <v>0</v>
      </c>
      <c r="H50" s="76">
        <v>0</v>
      </c>
      <c r="I50" s="76">
        <v>0</v>
      </c>
    </row>
    <row r="51" spans="1:9" s="64" customFormat="1" ht="30" x14ac:dyDescent="0.25">
      <c r="A51" s="47" t="s">
        <v>37</v>
      </c>
      <c r="B51" s="122"/>
      <c r="C51" s="76">
        <v>0</v>
      </c>
      <c r="D51" s="76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</row>
    <row r="52" spans="1:9" s="64" customFormat="1" ht="30" x14ac:dyDescent="0.25">
      <c r="A52" s="47" t="s">
        <v>38</v>
      </c>
      <c r="B52" s="122"/>
      <c r="C52" s="76">
        <v>0</v>
      </c>
      <c r="D52" s="76">
        <v>0</v>
      </c>
      <c r="E52" s="76">
        <v>0</v>
      </c>
      <c r="F52" s="76">
        <v>0</v>
      </c>
      <c r="G52" s="76">
        <v>0</v>
      </c>
      <c r="H52" s="76">
        <v>0</v>
      </c>
      <c r="I52" s="76">
        <v>0</v>
      </c>
    </row>
    <row r="53" spans="1:9" s="64" customFormat="1" ht="15.75" customHeight="1" x14ac:dyDescent="0.25">
      <c r="A53" s="47" t="s">
        <v>39</v>
      </c>
      <c r="B53" s="122"/>
      <c r="C53" s="76">
        <v>0</v>
      </c>
      <c r="D53" s="76">
        <v>0</v>
      </c>
      <c r="E53" s="76">
        <v>0</v>
      </c>
      <c r="F53" s="76">
        <v>0</v>
      </c>
      <c r="G53" s="76">
        <v>0</v>
      </c>
      <c r="H53" s="76">
        <v>0</v>
      </c>
      <c r="I53" s="76">
        <v>0</v>
      </c>
    </row>
    <row r="54" spans="1:9" s="64" customFormat="1" x14ac:dyDescent="0.25">
      <c r="A54" s="47" t="s">
        <v>40</v>
      </c>
      <c r="B54" s="123"/>
      <c r="C54" s="76">
        <v>0</v>
      </c>
      <c r="D54" s="76">
        <v>0</v>
      </c>
      <c r="E54" s="76">
        <v>0</v>
      </c>
      <c r="F54" s="76">
        <v>0</v>
      </c>
      <c r="G54" s="76">
        <v>0</v>
      </c>
      <c r="H54" s="76">
        <v>0</v>
      </c>
      <c r="I54" s="76">
        <v>0</v>
      </c>
    </row>
    <row r="55" spans="1:9" s="63" customFormat="1" ht="57" x14ac:dyDescent="0.2">
      <c r="A55" s="71" t="s">
        <v>113</v>
      </c>
      <c r="B55" s="124" t="s">
        <v>60</v>
      </c>
      <c r="C55" s="72">
        <f>SUM(C56:C62)</f>
        <v>0</v>
      </c>
      <c r="D55" s="72">
        <f t="shared" ref="D55:I55" si="13">SUM(D56:D62)</f>
        <v>0</v>
      </c>
      <c r="E55" s="72">
        <f t="shared" si="13"/>
        <v>0</v>
      </c>
      <c r="F55" s="72">
        <f t="shared" si="13"/>
        <v>1000</v>
      </c>
      <c r="G55" s="72">
        <f t="shared" si="13"/>
        <v>1000</v>
      </c>
      <c r="H55" s="72">
        <f t="shared" si="13"/>
        <v>1000</v>
      </c>
      <c r="I55" s="72">
        <f t="shared" si="13"/>
        <v>3000</v>
      </c>
    </row>
    <row r="56" spans="1:9" s="64" customFormat="1" x14ac:dyDescent="0.25">
      <c r="A56" s="67" t="s">
        <v>1</v>
      </c>
      <c r="B56" s="125"/>
      <c r="C56" s="76">
        <v>0</v>
      </c>
      <c r="D56" s="76">
        <v>0</v>
      </c>
      <c r="E56" s="76">
        <v>0</v>
      </c>
      <c r="F56" s="76">
        <v>0</v>
      </c>
      <c r="G56" s="76">
        <v>0</v>
      </c>
      <c r="H56" s="76">
        <v>0</v>
      </c>
      <c r="I56" s="76">
        <v>0</v>
      </c>
    </row>
    <row r="57" spans="1:9" s="64" customFormat="1" x14ac:dyDescent="0.25">
      <c r="A57" s="67" t="s">
        <v>2</v>
      </c>
      <c r="B57" s="125"/>
      <c r="C57" s="76">
        <v>0</v>
      </c>
      <c r="D57" s="76">
        <v>0</v>
      </c>
      <c r="E57" s="76">
        <v>0</v>
      </c>
      <c r="F57" s="76">
        <v>0</v>
      </c>
      <c r="G57" s="76">
        <v>0</v>
      </c>
      <c r="H57" s="76">
        <v>0</v>
      </c>
      <c r="I57" s="76">
        <v>0</v>
      </c>
    </row>
    <row r="58" spans="1:9" s="64" customFormat="1" x14ac:dyDescent="0.25">
      <c r="A58" s="68" t="s">
        <v>3</v>
      </c>
      <c r="B58" s="125"/>
      <c r="C58" s="76">
        <v>0</v>
      </c>
      <c r="D58" s="76">
        <v>0</v>
      </c>
      <c r="E58" s="76">
        <v>0</v>
      </c>
      <c r="F58" s="80">
        <v>1000</v>
      </c>
      <c r="G58" s="80">
        <v>1000</v>
      </c>
      <c r="H58" s="80">
        <v>1000</v>
      </c>
      <c r="I58" s="76">
        <f>SUM(C58:H58)</f>
        <v>3000</v>
      </c>
    </row>
    <row r="59" spans="1:9" s="64" customFormat="1" ht="30" x14ac:dyDescent="0.25">
      <c r="A59" s="50" t="s">
        <v>37</v>
      </c>
      <c r="B59" s="125"/>
      <c r="C59" s="76">
        <v>0</v>
      </c>
      <c r="D59" s="76">
        <v>0</v>
      </c>
      <c r="E59" s="76">
        <v>0</v>
      </c>
      <c r="F59" s="76">
        <v>0</v>
      </c>
      <c r="G59" s="76">
        <v>0</v>
      </c>
      <c r="H59" s="76">
        <v>0</v>
      </c>
      <c r="I59" s="76">
        <v>0</v>
      </c>
    </row>
    <row r="60" spans="1:9" s="64" customFormat="1" ht="30" x14ac:dyDescent="0.25">
      <c r="A60" s="50" t="s">
        <v>38</v>
      </c>
      <c r="B60" s="125"/>
      <c r="C60" s="76">
        <v>0</v>
      </c>
      <c r="D60" s="76">
        <v>0</v>
      </c>
      <c r="E60" s="76">
        <v>0</v>
      </c>
      <c r="F60" s="76">
        <v>0</v>
      </c>
      <c r="G60" s="76">
        <v>0</v>
      </c>
      <c r="H60" s="76">
        <v>0</v>
      </c>
      <c r="I60" s="76">
        <v>0</v>
      </c>
    </row>
    <row r="61" spans="1:9" s="64" customFormat="1" ht="15.75" customHeight="1" x14ac:dyDescent="0.25">
      <c r="A61" s="50" t="s">
        <v>39</v>
      </c>
      <c r="B61" s="125"/>
      <c r="C61" s="76">
        <v>0</v>
      </c>
      <c r="D61" s="76">
        <v>0</v>
      </c>
      <c r="E61" s="76">
        <v>0</v>
      </c>
      <c r="F61" s="76">
        <v>0</v>
      </c>
      <c r="G61" s="76">
        <v>0</v>
      </c>
      <c r="H61" s="76">
        <v>0</v>
      </c>
      <c r="I61" s="76">
        <v>0</v>
      </c>
    </row>
    <row r="62" spans="1:9" s="64" customFormat="1" x14ac:dyDescent="0.25">
      <c r="A62" s="50" t="s">
        <v>40</v>
      </c>
      <c r="B62" s="126"/>
      <c r="C62" s="76">
        <v>0</v>
      </c>
      <c r="D62" s="76">
        <v>0</v>
      </c>
      <c r="E62" s="76">
        <v>0</v>
      </c>
      <c r="F62" s="76">
        <v>0</v>
      </c>
      <c r="G62" s="76">
        <v>0</v>
      </c>
      <c r="H62" s="76">
        <v>0</v>
      </c>
      <c r="I62" s="76">
        <v>0</v>
      </c>
    </row>
    <row r="63" spans="1:9" ht="15" customHeight="1" x14ac:dyDescent="0.25">
      <c r="I63" s="65"/>
    </row>
  </sheetData>
  <mergeCells count="12">
    <mergeCell ref="A2:I2"/>
    <mergeCell ref="A4:A5"/>
    <mergeCell ref="C4:I4"/>
    <mergeCell ref="H1:I1"/>
    <mergeCell ref="B4:B5"/>
    <mergeCell ref="B15:B22"/>
    <mergeCell ref="B23:B30"/>
    <mergeCell ref="B47:B54"/>
    <mergeCell ref="B55:B62"/>
    <mergeCell ref="B7:B14"/>
    <mergeCell ref="B31:B38"/>
    <mergeCell ref="B39:B46"/>
  </mergeCells>
  <phoneticPr fontId="12" type="noConversion"/>
  <pageMargins left="0.19685039370078741" right="0.19685039370078741" top="0.19685039370078741" bottom="0.19685039370078741" header="0" footer="0"/>
  <pageSetup paperSize="9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66507-7228-445B-A488-6730A01C5C47}">
  <dimension ref="A2:J11"/>
  <sheetViews>
    <sheetView workbookViewId="0">
      <selection activeCell="F24" sqref="F24"/>
    </sheetView>
  </sheetViews>
  <sheetFormatPr defaultRowHeight="15" x14ac:dyDescent="0.25"/>
  <cols>
    <col min="1" max="1" width="5.28515625" style="82" customWidth="1"/>
    <col min="2" max="2" width="18.28515625" style="82" customWidth="1"/>
    <col min="3" max="3" width="17.85546875" style="82" customWidth="1"/>
    <col min="4" max="4" width="19" style="82" customWidth="1"/>
    <col min="5" max="5" width="14.28515625" style="82" customWidth="1"/>
    <col min="6" max="6" width="16.42578125" style="82" customWidth="1"/>
    <col min="7" max="7" width="24.140625" style="82" customWidth="1"/>
    <col min="8" max="16384" width="9.140625" style="82"/>
  </cols>
  <sheetData>
    <row r="2" spans="1:10" x14ac:dyDescent="0.25">
      <c r="A2" s="135" t="s">
        <v>99</v>
      </c>
      <c r="B2" s="135"/>
      <c r="C2" s="135"/>
      <c r="D2" s="135"/>
      <c r="E2" s="135"/>
      <c r="F2" s="135"/>
      <c r="G2" s="135"/>
    </row>
    <row r="3" spans="1:10" x14ac:dyDescent="0.25">
      <c r="A3" s="87"/>
      <c r="B3" s="87"/>
      <c r="C3" s="87"/>
      <c r="D3" s="87"/>
      <c r="E3" s="87"/>
      <c r="F3" s="87"/>
      <c r="G3" s="87"/>
    </row>
    <row r="4" spans="1:10" ht="30" x14ac:dyDescent="0.25">
      <c r="A4" s="83" t="s">
        <v>100</v>
      </c>
      <c r="B4" s="83" t="s">
        <v>101</v>
      </c>
      <c r="C4" s="83" t="s">
        <v>102</v>
      </c>
      <c r="D4" s="83" t="s">
        <v>103</v>
      </c>
      <c r="E4" s="83" t="s">
        <v>104</v>
      </c>
      <c r="F4" s="83" t="s">
        <v>105</v>
      </c>
      <c r="G4" s="83" t="s">
        <v>106</v>
      </c>
      <c r="H4" s="84"/>
      <c r="I4" s="84"/>
      <c r="J4" s="84"/>
    </row>
    <row r="5" spans="1:10" x14ac:dyDescent="0.25">
      <c r="A5" s="85">
        <v>1</v>
      </c>
      <c r="B5" s="85">
        <v>2</v>
      </c>
      <c r="C5" s="85">
        <v>3</v>
      </c>
      <c r="D5" s="85">
        <v>4</v>
      </c>
      <c r="E5" s="85">
        <v>5</v>
      </c>
      <c r="F5" s="85">
        <v>6</v>
      </c>
      <c r="G5" s="85">
        <v>7</v>
      </c>
    </row>
    <row r="6" spans="1:10" x14ac:dyDescent="0.25">
      <c r="A6" s="136" t="s">
        <v>107</v>
      </c>
      <c r="B6" s="136"/>
      <c r="C6" s="136"/>
      <c r="D6" s="136"/>
      <c r="E6" s="136"/>
      <c r="F6" s="136"/>
      <c r="G6" s="136"/>
    </row>
    <row r="7" spans="1:10" x14ac:dyDescent="0.25">
      <c r="A7" s="86" t="s">
        <v>8</v>
      </c>
      <c r="B7" s="86"/>
      <c r="C7" s="86"/>
      <c r="D7" s="86"/>
      <c r="E7" s="86"/>
      <c r="F7" s="86"/>
      <c r="G7" s="86"/>
    </row>
    <row r="8" spans="1:10" x14ac:dyDescent="0.25">
      <c r="A8" s="86" t="s">
        <v>108</v>
      </c>
      <c r="B8" s="86"/>
      <c r="C8" s="86"/>
      <c r="D8" s="86"/>
      <c r="E8" s="86"/>
      <c r="F8" s="86"/>
      <c r="G8" s="86"/>
    </row>
    <row r="9" spans="1:10" x14ac:dyDescent="0.25">
      <c r="A9" s="136" t="s">
        <v>109</v>
      </c>
      <c r="B9" s="136"/>
      <c r="C9" s="136"/>
      <c r="D9" s="136"/>
      <c r="E9" s="136"/>
      <c r="F9" s="136"/>
      <c r="G9" s="136"/>
    </row>
    <row r="10" spans="1:10" x14ac:dyDescent="0.25">
      <c r="A10" s="86" t="s">
        <v>8</v>
      </c>
      <c r="B10" s="86"/>
      <c r="C10" s="86"/>
      <c r="D10" s="86"/>
      <c r="E10" s="86"/>
      <c r="F10" s="86"/>
      <c r="G10" s="86"/>
    </row>
    <row r="11" spans="1:10" x14ac:dyDescent="0.25">
      <c r="A11" s="86" t="s">
        <v>108</v>
      </c>
      <c r="B11" s="86"/>
      <c r="C11" s="86"/>
      <c r="D11" s="86"/>
      <c r="E11" s="86"/>
      <c r="F11" s="86"/>
      <c r="G11" s="86"/>
    </row>
  </sheetData>
  <mergeCells count="3">
    <mergeCell ref="A2:G2"/>
    <mergeCell ref="A6:G6"/>
    <mergeCell ref="A9:G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Раздел 2</vt:lpstr>
      <vt:lpstr>Раздел 2.1</vt:lpstr>
      <vt:lpstr>Раздел 3</vt:lpstr>
      <vt:lpstr>Раздел 4</vt:lpstr>
      <vt:lpstr>Раздел 5 </vt:lpstr>
      <vt:lpstr>Раздел 6</vt:lpstr>
      <vt:lpstr>'Раздел 5 '!Заголовки_для_печати</vt:lpstr>
      <vt:lpstr>'Раздел 2'!Область_печати</vt:lpstr>
      <vt:lpstr>'Раздел 2.1'!Область_печати</vt:lpstr>
      <vt:lpstr>'Раздел 3'!Область_печати</vt:lpstr>
      <vt:lpstr>'Раздел 4'!Область_печати</vt:lpstr>
      <vt:lpstr>'Раздел 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Наумова Татьяна Александровна</cp:lastModifiedBy>
  <cp:lastPrinted>2024-10-07T07:41:38Z</cp:lastPrinted>
  <dcterms:created xsi:type="dcterms:W3CDTF">2015-06-05T18:19:34Z</dcterms:created>
  <dcterms:modified xsi:type="dcterms:W3CDTF">2024-10-07T11:07:40Z</dcterms:modified>
</cp:coreProperties>
</file>