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Решений Думы\2025\Исполнение 2024 г\112-О\"/>
    </mc:Choice>
  </mc:AlternateContent>
  <xr:revisionPtr revIDLastSave="0" documentId="13_ncr:1_{990305D7-7C31-4959-BFE1-7AFB263122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 (2)" sheetId="2" r:id="rId1"/>
    <sheet name="Лист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2" l="1"/>
  <c r="L9" i="2"/>
  <c r="J9" i="2"/>
  <c r="H9" i="2" l="1"/>
  <c r="E11" i="2"/>
  <c r="F6" i="2"/>
  <c r="D11" i="2" l="1"/>
  <c r="D13" i="2"/>
  <c r="E13" i="2"/>
  <c r="F13" i="2" s="1"/>
  <c r="G7" i="1"/>
  <c r="E11" i="1"/>
  <c r="F11" i="1" l="1"/>
  <c r="G11" i="1" s="1"/>
</calcChain>
</file>

<file path=xl/sharedStrings.xml><?xml version="1.0" encoding="utf-8"?>
<sst xmlns="http://schemas.openxmlformats.org/spreadsheetml/2006/main" count="79" uniqueCount="45">
  <si>
    <t>№ п/п</t>
  </si>
  <si>
    <t>Вид долгового обязательства</t>
  </si>
  <si>
    <t>Предельный объем муниципального долга</t>
  </si>
  <si>
    <t xml:space="preserve">Верхний предел муниципального долга </t>
  </si>
  <si>
    <t>1.</t>
  </si>
  <si>
    <t>Кредиты, полученные от кредитных организаций</t>
  </si>
  <si>
    <t>2.</t>
  </si>
  <si>
    <t>Бюджетные кредиты от других бюджетов бюджетной системы Российской Федерации</t>
  </si>
  <si>
    <t>3.</t>
  </si>
  <si>
    <t>Муниципальные гарантии</t>
  </si>
  <si>
    <t xml:space="preserve">                                -     </t>
  </si>
  <si>
    <t>Общая сумма муниципального долга</t>
  </si>
  <si>
    <t>-</t>
  </si>
  <si>
    <t>Отношение объема муниципального долга на конец отчетного года к предельному объему муниципального долга, %</t>
  </si>
  <si>
    <t xml:space="preserve">Объем муниципального долга (фактическое значение), тыс. рублей
</t>
  </si>
  <si>
    <t>4.</t>
  </si>
  <si>
    <t>5.</t>
  </si>
  <si>
    <t>Предельный объем муниципального долга (фактическое значение),  тыс. рублей</t>
  </si>
  <si>
    <t>Информация о состоянии муниципального долга Нефтеюганского района на 01.01.2024 года и 01.01.2025 года</t>
  </si>
  <si>
    <r>
      <t>Утверждено на 2024 год (решение Думы Нефтеюганского района от 29.11.2023 № 964 (в редакции от 20.12.2024 № 1115),</t>
    </r>
    <r>
      <rPr>
        <sz val="11"/>
        <color theme="1"/>
        <rFont val="Times New Roman"/>
        <family val="1"/>
        <charset val="204"/>
      </rPr>
      <t xml:space="preserve"> тыс. рублей</t>
    </r>
  </si>
  <si>
    <t xml:space="preserve">на 01.01.2024 года </t>
  </si>
  <si>
    <t>на 01.01.2025 года</t>
  </si>
  <si>
    <t>Верхний предел муниципального долга составляет 755 108,95 тыс. рублей.</t>
  </si>
  <si>
    <t>Предельный объем муниципального долга Нефтеюганского района составляет 3 379 359,4 тыс. рублей.</t>
  </si>
  <si>
    <t>Фактическое значение муниципального долга по состоянию на 01.01.2025 года составляет 565 042,0 тыс. рублей.</t>
  </si>
  <si>
    <t>Итого внутренний долг муниципального образования</t>
  </si>
  <si>
    <t>Итого внешний долг муниципального образования</t>
  </si>
  <si>
    <t>Обязательства в иностранной валюте у муниципального образования Нефтеюганский район отсутствуют.</t>
  </si>
  <si>
    <t>В 2024 году объем муниципального внутреннего долга не превысил его предельные значения, утвержденные (установленные) решением Думы Нефтеюганского района от 29.11.2023 № 964 "О бюджете Нефтеюганского района на 2024 год и на плановый период 2025 и 2026 годов" (с изменениями), ограничения по объему муниципального долга соблюдены.</t>
  </si>
  <si>
    <t>Предельный объем муниципального долга (фактическое значение),              тыс. рублей</t>
  </si>
  <si>
    <t>Верхний предел 
муниципального внутреннего долга</t>
  </si>
  <si>
    <t>Утверждено решением Думы от 29.11.2023 №964 "О бюджете Нефтеюганского района на 2024 год и плановый период 2025 и 2026 годов" (в редакции от 19.06.2024)</t>
  </si>
  <si>
    <t>Утверждено решением Думы от 29.11.2023 №964 "О бюджете Нефтеюганского района на 2024 год и плановый период 2025 и 2026 годов" (в редакции от 18.09.2024)</t>
  </si>
  <si>
    <t>Изменения, внесенные решением Думы
 от 20.12.2024 №1115
 (+/-)</t>
  </si>
  <si>
    <t>Утверждено решением Думы от 29.11.2023 №964 "О бюджете Нефтеюганского района на 2024 год и плановый период 2025 и 2026 годов" (в редакции от 20.12.2024)</t>
  </si>
  <si>
    <t>Изменения, внесенные решением Думы от 27.03.2024  №1019  (+/-)</t>
  </si>
  <si>
    <t>Изменения, внесенные решением Думы  от 18.09.2024 №1074 (+/-)</t>
  </si>
  <si>
    <t>Утверждено решением Думы от 29.11.2023 №964 "О бюджете Нефтеюганского района на 2024 год и плановый период 2025 и 2026 годов" (в редакции от 27.03.2024)</t>
  </si>
  <si>
    <r>
      <t xml:space="preserve">Первоначально утверждено на 2024 год решением Думы Нефтеюганского района </t>
    </r>
    <r>
      <rPr>
        <sz val="12"/>
        <rFont val="Times New Roman"/>
        <family val="1"/>
        <charset val="204"/>
      </rPr>
      <t>от 29.11.2023 №964 "</t>
    </r>
    <r>
      <rPr>
        <sz val="12"/>
        <color theme="1"/>
        <rFont val="Times New Roman"/>
        <family val="1"/>
        <charset val="204"/>
      </rPr>
      <t>О бюджете Нефтеюганского района на 2024 год и плановый период 2025 и 2026 годов"</t>
    </r>
  </si>
  <si>
    <t>Предельный объем муниципального долга Нефтеюганского района составляет 3 379 359,40 тыс. рублей.</t>
  </si>
  <si>
    <t>Фактическое значение муниципального долга по состоянию на 01.01.2025 года составляет 565 042,00 тыс. рублей.</t>
  </si>
  <si>
    <t>Изменения, внесенные решением Думы  от 19.06.2024 №1047 (+/-)</t>
  </si>
  <si>
    <t>тыс. рублей</t>
  </si>
  <si>
    <t xml:space="preserve">Объем муниципального долга (фактическое значение)
</t>
  </si>
  <si>
    <t>в том числе верхний предел долга по муниципальным гарантиям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</si>
</sst>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8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4" fontId="11" fillId="0" borderId="1" xfId="0" applyNumberFormat="1" applyFont="1" applyFill="1" applyBorder="1" applyAlignment="1">
      <alignment vertical="center"/>
    </xf>
    <xf numFmtId="0" fontId="2" fillId="0" borderId="1" xfId="0" applyFont="1" applyBorder="1"/>
    <xf numFmtId="4" fontId="4" fillId="0" borderId="1" xfId="0" applyNumberFormat="1" applyFont="1" applyBorder="1" applyAlignment="1">
      <alignment horizontal="center"/>
    </xf>
    <xf numFmtId="0" fontId="2" fillId="0" borderId="0" xfId="0" applyFont="1" applyFill="1"/>
    <xf numFmtId="0" fontId="7" fillId="0" borderId="0" xfId="0" applyFont="1"/>
    <xf numFmtId="0" fontId="11" fillId="0" borderId="0" xfId="0" applyFont="1"/>
    <xf numFmtId="0" fontId="2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99068-A632-4147-B36B-01C27C370B21}">
  <dimension ref="A1:O20"/>
  <sheetViews>
    <sheetView tabSelected="1" topLeftCell="B1" workbookViewId="0">
      <selection activeCell="F7" sqref="F7"/>
    </sheetView>
  </sheetViews>
  <sheetFormatPr defaultRowHeight="15.75" x14ac:dyDescent="0.25"/>
  <cols>
    <col min="1" max="1" width="5.5703125" style="19" customWidth="1"/>
    <col min="2" max="2" width="40.140625" style="19" customWidth="1"/>
    <col min="3" max="3" width="14.7109375" style="19" customWidth="1"/>
    <col min="4" max="5" width="15.7109375" style="19" customWidth="1"/>
    <col min="6" max="6" width="13.5703125" style="19" customWidth="1"/>
    <col min="7" max="7" width="22.28515625" style="19" customWidth="1"/>
    <col min="8" max="8" width="13.140625" style="19" customWidth="1"/>
    <col min="9" max="9" width="20" style="19" customWidth="1"/>
    <col min="10" max="10" width="13" style="19" customWidth="1"/>
    <col min="11" max="11" width="19.85546875" style="19" customWidth="1"/>
    <col min="12" max="12" width="13.140625" style="19" customWidth="1"/>
    <col min="13" max="13" width="19.85546875" style="19" customWidth="1"/>
    <col min="14" max="14" width="13.42578125" style="19" customWidth="1"/>
    <col min="15" max="15" width="19.85546875" style="19" customWidth="1"/>
    <col min="16" max="16384" width="9.140625" style="19"/>
  </cols>
  <sheetData>
    <row r="1" spans="1:15" ht="19.5" customHeight="1" x14ac:dyDescent="0.25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3.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 t="s">
        <v>42</v>
      </c>
    </row>
    <row r="3" spans="1:15" ht="33" customHeight="1" x14ac:dyDescent="0.25">
      <c r="A3" s="32" t="s">
        <v>0</v>
      </c>
      <c r="B3" s="32" t="s">
        <v>1</v>
      </c>
      <c r="C3" s="32" t="s">
        <v>29</v>
      </c>
      <c r="D3" s="33" t="s">
        <v>43</v>
      </c>
      <c r="E3" s="33"/>
      <c r="F3" s="32" t="s">
        <v>13</v>
      </c>
      <c r="G3" s="34" t="s">
        <v>30</v>
      </c>
      <c r="H3" s="34"/>
      <c r="I3" s="34"/>
      <c r="J3" s="34"/>
      <c r="K3" s="34"/>
      <c r="L3" s="34"/>
      <c r="M3" s="34"/>
      <c r="N3" s="34"/>
      <c r="O3" s="34"/>
    </row>
    <row r="4" spans="1:15" ht="157.5" customHeight="1" x14ac:dyDescent="0.25">
      <c r="A4" s="32"/>
      <c r="B4" s="32"/>
      <c r="C4" s="32"/>
      <c r="D4" s="4" t="s">
        <v>20</v>
      </c>
      <c r="E4" s="4" t="s">
        <v>21</v>
      </c>
      <c r="F4" s="32"/>
      <c r="G4" s="18" t="s">
        <v>38</v>
      </c>
      <c r="H4" s="18" t="s">
        <v>35</v>
      </c>
      <c r="I4" s="18" t="s">
        <v>37</v>
      </c>
      <c r="J4" s="18" t="s">
        <v>41</v>
      </c>
      <c r="K4" s="18" t="s">
        <v>31</v>
      </c>
      <c r="L4" s="18" t="s">
        <v>36</v>
      </c>
      <c r="M4" s="18" t="s">
        <v>32</v>
      </c>
      <c r="N4" s="18" t="s">
        <v>33</v>
      </c>
      <c r="O4" s="18" t="s">
        <v>34</v>
      </c>
    </row>
    <row r="5" spans="1:15" ht="29.25" customHeight="1" x14ac:dyDescent="0.25">
      <c r="A5" s="3" t="s">
        <v>4</v>
      </c>
      <c r="B5" s="5" t="s">
        <v>5</v>
      </c>
      <c r="C5" s="6"/>
      <c r="D5" s="7">
        <v>0</v>
      </c>
      <c r="E5" s="7">
        <v>0</v>
      </c>
      <c r="F5" s="20"/>
      <c r="G5" s="7"/>
      <c r="H5" s="7"/>
      <c r="I5" s="7"/>
      <c r="J5" s="21"/>
      <c r="K5" s="21"/>
      <c r="L5" s="21"/>
      <c r="M5" s="21"/>
      <c r="N5" s="21"/>
      <c r="O5" s="21"/>
    </row>
    <row r="6" spans="1:15" ht="45" customHeight="1" x14ac:dyDescent="0.25">
      <c r="A6" s="3" t="s">
        <v>6</v>
      </c>
      <c r="B6" s="5" t="s">
        <v>7</v>
      </c>
      <c r="C6" s="6"/>
      <c r="D6" s="7">
        <v>436236</v>
      </c>
      <c r="E6" s="7">
        <v>565042</v>
      </c>
      <c r="F6" s="7">
        <f>E6/C8*100</f>
        <v>16.720387890913226</v>
      </c>
      <c r="G6" s="21"/>
      <c r="H6" s="21"/>
      <c r="I6" s="21"/>
      <c r="J6" s="21"/>
      <c r="K6" s="21"/>
      <c r="L6" s="21"/>
      <c r="M6" s="21"/>
      <c r="N6" s="21"/>
      <c r="O6" s="21"/>
    </row>
    <row r="7" spans="1:15" ht="15.75" customHeight="1" x14ac:dyDescent="0.25">
      <c r="A7" s="3" t="s">
        <v>8</v>
      </c>
      <c r="B7" s="5" t="s">
        <v>9</v>
      </c>
      <c r="C7" s="6"/>
      <c r="D7" s="9">
        <v>0</v>
      </c>
      <c r="E7" s="9">
        <v>0</v>
      </c>
      <c r="F7" s="9"/>
      <c r="G7" s="48"/>
      <c r="H7" s="48"/>
      <c r="I7" s="48"/>
      <c r="J7" s="48"/>
      <c r="K7" s="48"/>
      <c r="L7" s="48"/>
      <c r="M7" s="48"/>
      <c r="N7" s="48"/>
      <c r="O7" s="48"/>
    </row>
    <row r="8" spans="1:15" ht="30" customHeight="1" x14ac:dyDescent="0.25">
      <c r="A8" s="3" t="s">
        <v>15</v>
      </c>
      <c r="B8" s="5" t="s">
        <v>2</v>
      </c>
      <c r="C8" s="28">
        <v>3379359.4005499999</v>
      </c>
      <c r="D8" s="9"/>
      <c r="E8" s="9"/>
      <c r="F8" s="10"/>
      <c r="G8" s="21"/>
      <c r="H8" s="21"/>
      <c r="I8" s="21"/>
      <c r="J8" s="21"/>
      <c r="K8" s="21"/>
      <c r="L8" s="21"/>
      <c r="M8" s="21"/>
      <c r="N8" s="21"/>
      <c r="O8" s="21"/>
    </row>
    <row r="9" spans="1:15" s="26" customFormat="1" ht="12.75" customHeight="1" x14ac:dyDescent="0.25">
      <c r="A9" s="3" t="s">
        <v>16</v>
      </c>
      <c r="B9" s="3" t="s">
        <v>3</v>
      </c>
      <c r="C9" s="6"/>
      <c r="D9" s="9"/>
      <c r="E9" s="9"/>
      <c r="F9" s="7"/>
      <c r="G9" s="7">
        <v>265041.886</v>
      </c>
      <c r="H9" s="7">
        <f>I9-G9</f>
        <v>415756.38955000002</v>
      </c>
      <c r="I9" s="7">
        <v>680798.27555000002</v>
      </c>
      <c r="J9" s="27">
        <f>K9-I9</f>
        <v>32000</v>
      </c>
      <c r="K9" s="27">
        <v>712798.27555000002</v>
      </c>
      <c r="L9" s="27">
        <f>M9-K9</f>
        <v>34000</v>
      </c>
      <c r="M9" s="27">
        <v>746798.27555000002</v>
      </c>
      <c r="N9" s="27">
        <f>O9-M9</f>
        <v>8310.6745299999602</v>
      </c>
      <c r="O9" s="27">
        <v>755108.95007999998</v>
      </c>
    </row>
    <row r="10" spans="1:15" s="26" customFormat="1" ht="27" customHeight="1" x14ac:dyDescent="0.25">
      <c r="A10" s="16"/>
      <c r="B10" s="49" t="s">
        <v>44</v>
      </c>
      <c r="C10" s="6"/>
      <c r="D10" s="9"/>
      <c r="E10" s="9"/>
      <c r="F10" s="7"/>
      <c r="G10" s="48">
        <v>0</v>
      </c>
      <c r="H10" s="48">
        <v>0</v>
      </c>
      <c r="I10" s="48">
        <v>0</v>
      </c>
      <c r="J10" s="48">
        <v>0</v>
      </c>
      <c r="K10" s="48">
        <v>0</v>
      </c>
      <c r="L10" s="48">
        <v>0</v>
      </c>
      <c r="M10" s="48">
        <v>0</v>
      </c>
      <c r="N10" s="48">
        <v>0</v>
      </c>
      <c r="O10" s="48">
        <v>0</v>
      </c>
    </row>
    <row r="11" spans="1:15" ht="30.75" customHeight="1" x14ac:dyDescent="0.25">
      <c r="A11" s="3"/>
      <c r="B11" s="17" t="s">
        <v>25</v>
      </c>
      <c r="C11" s="6"/>
      <c r="D11" s="9">
        <f>SUM(D5:D9)</f>
        <v>436236</v>
      </c>
      <c r="E11" s="9">
        <f>SUM(E5:E9)</f>
        <v>565042</v>
      </c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ht="29.25" customHeight="1" x14ac:dyDescent="0.25">
      <c r="A12" s="3"/>
      <c r="B12" s="17" t="s">
        <v>26</v>
      </c>
      <c r="C12" s="6"/>
      <c r="D12" s="9">
        <v>0</v>
      </c>
      <c r="E12" s="9">
        <v>0</v>
      </c>
      <c r="F12" s="10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6.5" customHeight="1" x14ac:dyDescent="0.25">
      <c r="A13" s="5"/>
      <c r="B13" s="12" t="s">
        <v>11</v>
      </c>
      <c r="C13" s="13"/>
      <c r="D13" s="14">
        <f>SUM(D5:D7)</f>
        <v>436236</v>
      </c>
      <c r="E13" s="14">
        <f>SUM(E5:E7)</f>
        <v>565042</v>
      </c>
      <c r="F13" s="14">
        <f>E13/C8*100</f>
        <v>16.720387890913226</v>
      </c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6" customHeight="1" x14ac:dyDescent="0.25">
      <c r="A14" s="23"/>
      <c r="B14" s="23"/>
      <c r="C14" s="23"/>
      <c r="D14" s="23"/>
      <c r="E14" s="23"/>
      <c r="F14" s="23"/>
    </row>
    <row r="15" spans="1:15" ht="15" customHeight="1" x14ac:dyDescent="0.25">
      <c r="A15" s="35" t="s">
        <v>27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</row>
    <row r="16" spans="1:15" ht="15.75" customHeight="1" x14ac:dyDescent="0.25">
      <c r="A16" s="36" t="s">
        <v>39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ht="15.75" customHeight="1" x14ac:dyDescent="0.25">
      <c r="A17" s="36" t="s">
        <v>22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s="24" customFormat="1" ht="15.75" customHeight="1" x14ac:dyDescent="0.25">
      <c r="A18" s="37" t="s">
        <v>40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ht="33" customHeight="1" x14ac:dyDescent="0.25">
      <c r="A19" s="30" t="s">
        <v>28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x14ac:dyDescent="0.25">
      <c r="A20" s="25"/>
    </row>
  </sheetData>
  <mergeCells count="12">
    <mergeCell ref="A19:O19"/>
    <mergeCell ref="A1:O1"/>
    <mergeCell ref="B3:B4"/>
    <mergeCell ref="C3:C4"/>
    <mergeCell ref="A3:A4"/>
    <mergeCell ref="D3:E3"/>
    <mergeCell ref="F3:F4"/>
    <mergeCell ref="G3:O3"/>
    <mergeCell ref="A15:O15"/>
    <mergeCell ref="A16:O16"/>
    <mergeCell ref="A17:O17"/>
    <mergeCell ref="A18:O1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workbookViewId="0">
      <selection sqref="A1:G15"/>
    </sheetView>
  </sheetViews>
  <sheetFormatPr defaultRowHeight="15" x14ac:dyDescent="0.25"/>
  <cols>
    <col min="1" max="1" width="5.5703125" customWidth="1"/>
    <col min="2" max="2" width="40.140625" customWidth="1"/>
    <col min="3" max="3" width="25.85546875" customWidth="1"/>
    <col min="4" max="4" width="35.5703125" customWidth="1"/>
    <col min="5" max="6" width="25.85546875" customWidth="1"/>
    <col min="7" max="7" width="35.85546875" customWidth="1"/>
  </cols>
  <sheetData>
    <row r="1" spans="1:7" ht="34.5" customHeight="1" x14ac:dyDescent="0.25">
      <c r="A1" s="38" t="s">
        <v>18</v>
      </c>
      <c r="B1" s="38"/>
      <c r="C1" s="38"/>
      <c r="D1" s="38"/>
      <c r="E1" s="38"/>
      <c r="F1" s="38"/>
      <c r="G1" s="38"/>
    </row>
    <row r="2" spans="1:7" ht="46.5" customHeight="1" x14ac:dyDescent="0.25">
      <c r="A2" s="32" t="s">
        <v>0</v>
      </c>
      <c r="B2" s="32" t="s">
        <v>1</v>
      </c>
      <c r="C2" s="45" t="s">
        <v>17</v>
      </c>
      <c r="D2" s="45" t="s">
        <v>19</v>
      </c>
      <c r="E2" s="39" t="s">
        <v>14</v>
      </c>
      <c r="F2" s="40"/>
      <c r="G2" s="32" t="s">
        <v>13</v>
      </c>
    </row>
    <row r="3" spans="1:7" ht="20.25" customHeight="1" x14ac:dyDescent="0.25">
      <c r="A3" s="32"/>
      <c r="B3" s="32"/>
      <c r="C3" s="46"/>
      <c r="D3" s="46"/>
      <c r="E3" s="41"/>
      <c r="F3" s="42"/>
      <c r="G3" s="32"/>
    </row>
    <row r="4" spans="1:7" ht="17.25" customHeight="1" x14ac:dyDescent="0.25">
      <c r="A4" s="32"/>
      <c r="B4" s="32"/>
      <c r="C4" s="46"/>
      <c r="D4" s="47"/>
      <c r="E4" s="43"/>
      <c r="F4" s="44"/>
      <c r="G4" s="32"/>
    </row>
    <row r="5" spans="1:7" ht="35.25" customHeight="1" x14ac:dyDescent="0.25">
      <c r="A5" s="32"/>
      <c r="B5" s="32"/>
      <c r="C5" s="47"/>
      <c r="D5" s="3" t="s">
        <v>3</v>
      </c>
      <c r="E5" s="4" t="s">
        <v>20</v>
      </c>
      <c r="F5" s="4" t="s">
        <v>21</v>
      </c>
      <c r="G5" s="32"/>
    </row>
    <row r="6" spans="1:7" ht="35.25" customHeight="1" x14ac:dyDescent="0.25">
      <c r="A6" s="3" t="s">
        <v>4</v>
      </c>
      <c r="B6" s="5" t="s">
        <v>5</v>
      </c>
      <c r="C6" s="6" t="s">
        <v>12</v>
      </c>
      <c r="D6" s="6" t="s">
        <v>12</v>
      </c>
      <c r="E6" s="7">
        <v>0</v>
      </c>
      <c r="F6" s="7">
        <v>0</v>
      </c>
      <c r="G6" s="8"/>
    </row>
    <row r="7" spans="1:7" ht="53.25" customHeight="1" x14ac:dyDescent="0.25">
      <c r="A7" s="3" t="s">
        <v>6</v>
      </c>
      <c r="B7" s="5" t="s">
        <v>7</v>
      </c>
      <c r="C7" s="6" t="s">
        <v>12</v>
      </c>
      <c r="D7" s="6" t="s">
        <v>12</v>
      </c>
      <c r="E7" s="7">
        <v>436236</v>
      </c>
      <c r="F7" s="7">
        <v>565042</v>
      </c>
      <c r="G7" s="7">
        <f>F7/C9*100</f>
        <v>16.720387890913226</v>
      </c>
    </row>
    <row r="8" spans="1:7" ht="25.5" customHeight="1" x14ac:dyDescent="0.25">
      <c r="A8" s="3" t="s">
        <v>8</v>
      </c>
      <c r="B8" s="5" t="s">
        <v>9</v>
      </c>
      <c r="C8" s="6" t="s">
        <v>12</v>
      </c>
      <c r="D8" s="6" t="s">
        <v>12</v>
      </c>
      <c r="E8" s="9" t="s">
        <v>12</v>
      </c>
      <c r="F8" s="9" t="s">
        <v>12</v>
      </c>
      <c r="G8" s="10" t="s">
        <v>10</v>
      </c>
    </row>
    <row r="9" spans="1:7" ht="30" customHeight="1" x14ac:dyDescent="0.25">
      <c r="A9" s="3" t="s">
        <v>15</v>
      </c>
      <c r="B9" s="5" t="s">
        <v>2</v>
      </c>
      <c r="C9" s="11">
        <v>3379359.4005499999</v>
      </c>
      <c r="D9" s="6" t="s">
        <v>12</v>
      </c>
      <c r="E9" s="9" t="s">
        <v>12</v>
      </c>
      <c r="F9" s="9" t="s">
        <v>12</v>
      </c>
      <c r="G9" s="10"/>
    </row>
    <row r="10" spans="1:7" ht="25.5" customHeight="1" x14ac:dyDescent="0.25">
      <c r="A10" s="3" t="s">
        <v>16</v>
      </c>
      <c r="B10" s="5" t="s">
        <v>3</v>
      </c>
      <c r="C10" s="6" t="s">
        <v>12</v>
      </c>
      <c r="D10" s="6">
        <v>755108.95007999998</v>
      </c>
      <c r="E10" s="9" t="s">
        <v>12</v>
      </c>
      <c r="F10" s="9" t="s">
        <v>12</v>
      </c>
      <c r="G10" s="10"/>
    </row>
    <row r="11" spans="1:7" ht="27" customHeight="1" x14ac:dyDescent="0.25">
      <c r="A11" s="5"/>
      <c r="B11" s="12" t="s">
        <v>11</v>
      </c>
      <c r="C11" s="13" t="s">
        <v>12</v>
      </c>
      <c r="D11" s="13" t="s">
        <v>12</v>
      </c>
      <c r="E11" s="14">
        <f>SUM(E6:E8)</f>
        <v>436236</v>
      </c>
      <c r="F11" s="14">
        <f>SUM(F6:F8)</f>
        <v>565042</v>
      </c>
      <c r="G11" s="14">
        <f>F11/C9*100</f>
        <v>16.720387890913226</v>
      </c>
    </row>
    <row r="12" spans="1:7" x14ac:dyDescent="0.25">
      <c r="A12" s="15"/>
      <c r="B12" s="15"/>
      <c r="C12" s="15"/>
      <c r="D12" s="15"/>
      <c r="E12" s="15"/>
      <c r="F12" s="15"/>
      <c r="G12" s="15"/>
    </row>
    <row r="13" spans="1:7" ht="19.5" customHeight="1" x14ac:dyDescent="0.25">
      <c r="A13" s="36" t="s">
        <v>23</v>
      </c>
      <c r="B13" s="36"/>
      <c r="C13" s="36"/>
      <c r="D13" s="36"/>
      <c r="E13" s="36"/>
      <c r="F13" s="36"/>
      <c r="G13" s="36"/>
    </row>
    <row r="14" spans="1:7" ht="18.75" customHeight="1" x14ac:dyDescent="0.25">
      <c r="A14" s="36" t="s">
        <v>22</v>
      </c>
      <c r="B14" s="36"/>
      <c r="C14" s="36"/>
      <c r="D14" s="36"/>
      <c r="E14" s="36"/>
      <c r="F14" s="36"/>
      <c r="G14" s="36"/>
    </row>
    <row r="15" spans="1:7" s="2" customFormat="1" ht="20.25" customHeight="1" x14ac:dyDescent="0.25">
      <c r="A15" s="37" t="s">
        <v>24</v>
      </c>
      <c r="B15" s="37"/>
      <c r="C15" s="37"/>
      <c r="D15" s="37"/>
      <c r="E15" s="37"/>
      <c r="F15" s="37"/>
      <c r="G15" s="37"/>
    </row>
    <row r="16" spans="1:7" x14ac:dyDescent="0.25">
      <c r="A16" s="1"/>
    </row>
  </sheetData>
  <mergeCells count="10">
    <mergeCell ref="A1:G1"/>
    <mergeCell ref="A13:G13"/>
    <mergeCell ref="A14:G14"/>
    <mergeCell ref="A15:G15"/>
    <mergeCell ref="E2:F4"/>
    <mergeCell ref="A2:A5"/>
    <mergeCell ref="B2:B5"/>
    <mergeCell ref="D2:D4"/>
    <mergeCell ref="C2:C5"/>
    <mergeCell ref="G2:G5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Крамич Наталья Валерьевна</dc:creator>
  <cp:lastModifiedBy>Дикарева Ольга Павловна</cp:lastModifiedBy>
  <cp:lastPrinted>2025-04-07T10:24:57Z</cp:lastPrinted>
  <dcterms:created xsi:type="dcterms:W3CDTF">2015-06-05T18:19:34Z</dcterms:created>
  <dcterms:modified xsi:type="dcterms:W3CDTF">2025-04-07T11:21:52Z</dcterms:modified>
</cp:coreProperties>
</file>