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ubevaos\Desktop\"/>
    </mc:Choice>
  </mc:AlternateContent>
  <bookViews>
    <workbookView xWindow="1170" yWindow="600" windowWidth="10245" windowHeight="10920"/>
  </bookViews>
  <sheets>
    <sheet name="Лист1" sheetId="1" r:id="rId1"/>
    <sheet name="Лист2" sheetId="2" r:id="rId2"/>
  </sheets>
  <definedNames>
    <definedName name="_xlnm._FilterDatabase" localSheetId="0" hidden="1">Лист1!$A$10:$S$80</definedName>
    <definedName name="Z_0E9A031E_11B9_4E38_9722_7EA06A708287_.wvu.FilterData" localSheetId="0" hidden="1">Лист1!$A$10:$S$80</definedName>
    <definedName name="Z_1880000D_B55B_4330_8AE6_3E5BBB272A1E_.wvu.FilterData" localSheetId="0" hidden="1">Лист1!$A$10:$S$80</definedName>
    <definedName name="Z_1880000D_B55B_4330_8AE6_3E5BBB272A1E_.wvu.Rows" localSheetId="0" hidden="1">Лист1!$1:$3</definedName>
    <definedName name="Z_201E8E49_BD65_47C3_9A62_440237F031E4_.wvu.FilterData" localSheetId="0" hidden="1">Лист1!$A$10:$S$80</definedName>
    <definedName name="Z_254D2052_C749_412E_8677_161639CE7442_.wvu.FilterData" localSheetId="0" hidden="1">Лист1!$A$10:$S$80</definedName>
    <definedName name="Z_254D2052_C749_412E_8677_161639CE7442_.wvu.Rows" localSheetId="0" hidden="1">Лист1!$3:$3</definedName>
    <definedName name="Z_2A19C454_182B_44E5_8BC3_CD290F474AEE_.wvu.FilterData" localSheetId="0" hidden="1">Лист1!$A$10:$S$80</definedName>
    <definedName name="Z_2BCE8685_373A_46DE_BDF8_693177B52C91_.wvu.FilterData" localSheetId="0" hidden="1">Лист1!$A$10:$S$80</definedName>
    <definedName name="Z_2BCE8685_373A_46DE_BDF8_693177B52C91_.wvu.PrintArea" localSheetId="0" hidden="1">Лист1!$A$1:$S$82</definedName>
    <definedName name="Z_2BCE8685_373A_46DE_BDF8_693177B52C91_.wvu.Rows" localSheetId="0" hidden="1">Лист1!$1:$4</definedName>
    <definedName name="Z_3140C3A2_898A_4705_8A02_DB29983793AA_.wvu.FilterData" localSheetId="0" hidden="1">Лист1!$A$10:$S$80</definedName>
    <definedName name="Z_4E9AC3EA_914A_48FA_B4C6_4A1B247323FE_.wvu.FilterData" localSheetId="0" hidden="1">Лист1!$A$10:$S$80</definedName>
    <definedName name="Z_5430F4C0_2BB6_4028_93A2_99B8000B44B7_.wvu.FilterData" localSheetId="0" hidden="1">Лист1!$A$10:$S$80</definedName>
    <definedName name="Z_5C4C99F7_E3E3_47F6_B64C_16237CC72DA5_.wvu.FilterData" localSheetId="0" hidden="1">Лист1!$A$10:$S$80</definedName>
    <definedName name="Z_5C4C99F7_E3E3_47F6_B64C_16237CC72DA5_.wvu.Rows" localSheetId="0" hidden="1">Лист1!$1:$4</definedName>
    <definedName name="Z_7551243F_BE88_4D32_945E_984BF2E23BB9_.wvu.FilterData" localSheetId="0" hidden="1">Лист1!$A$11:$S$80</definedName>
    <definedName name="Z_B2F16654_5FD8_43A4_B567_B1819113F278_.wvu.FilterData" localSheetId="0" hidden="1">Лист1!$A$10:$S$80</definedName>
    <definedName name="Z_D2EB8B80_24B6_40BB_ACD9_876C69B4454F_.wvu.FilterData" localSheetId="0" hidden="1">Лист1!$A$10:$S$80</definedName>
    <definedName name="Z_D3377710_FEC1_4B32_BC92_05C8E3E258D4_.wvu.FilterData" localSheetId="0" hidden="1">Лист1!$A$10:$S$80</definedName>
    <definedName name="Z_D3377710_FEC1_4B32_BC92_05C8E3E258D4_.wvu.Rows" localSheetId="0" hidden="1">Лист1!$1:$4</definedName>
    <definedName name="Z_E2FC4C53_50E1_4D07_8346_73C6CAF7295F_.wvu.FilterData" localSheetId="0" hidden="1">Лист1!$A$10:$S$80</definedName>
    <definedName name="Z_E6101584_B7C2_4FC0_90C3_4C99E05BFADA_.wvu.FilterData" localSheetId="0" hidden="1">Лист1!$A$10:$S$80</definedName>
    <definedName name="_xlnm.Print_Area" localSheetId="0">Лист1!$A$1:$S$82</definedName>
  </definedNames>
  <calcPr calcId="162913"/>
  <customWorkbookViews>
    <customWorkbookView name="Голубева Оксана Святославовна - Личное представление" guid="{2BCE8685-373A-46DE-BDF8-693177B52C91}" mergeInterval="0" personalView="1" maximized="1" xWindow="-8" yWindow="-8" windowWidth="1936" windowHeight="1056" activeSheetId="1"/>
    <customWorkbookView name="Корчагина София Александровна - Личное представление" guid="{D3377710-FEC1-4B32-BC92-05C8E3E258D4}" mergeInterval="0" personalView="1" xWindow="683" windowWidth="683" windowHeight="728" activeSheetId="1"/>
    <customWorkbookView name="Шелепова Анастасия Михайловна - Личное представление" guid="{1880000D-B55B-4330-8AE6-3E5BBB272A1E}" mergeInterval="0" personalView="1" windowWidth="960" windowHeight="1040" activeSheetId="1"/>
    <customWorkbookView name="Аплакова Виктория Николаевна - Личное представление" guid="{201E8E49-BD65-47C3-9A62-440237F031E4}" mergeInterval="0" personalView="1" maximized="1" xWindow="-8" yWindow="-8" windowWidth="1936" windowHeight="1056" activeSheetId="1"/>
    <customWorkbookView name="Хорошавина Вероника Евгеньевна - Личное представление" guid="{254D2052-C749-412E-8677-161639CE7442}" mergeInterval="0" personalView="1" xWindow="11" windowWidth="942" windowHeight="1040" activeSheetId="1"/>
    <customWorkbookView name="Andrey Pellinen - Личное представление" guid="{7551243F-BE88-4D32-945E-984BF2E23BB9}" mergeInterval="0" personalView="1" maximized="1" xWindow="-8" yWindow="-8" windowWidth="1936" windowHeight="1066" activeSheetId="1" showComments="commIndAndComment"/>
    <customWorkbookView name="Козарь Алена Владимировна - Личное представление" guid="{5C4C99F7-E3E3-47F6-B64C-16237CC72DA5}" mergeInterval="0" personalView="1" xWindow="395" yWindow="100" windowWidth="1440" windowHeight="9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" l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K25" i="1"/>
  <c r="P25" i="1"/>
  <c r="Q25" i="1"/>
  <c r="P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I45" i="1"/>
  <c r="J45" i="1"/>
  <c r="L45" i="1"/>
  <c r="M45" i="1"/>
  <c r="N45" i="1"/>
  <c r="O45" i="1"/>
  <c r="P49" i="1"/>
  <c r="Q49" i="1"/>
  <c r="P50" i="1"/>
  <c r="Q50" i="1"/>
  <c r="P51" i="1"/>
  <c r="Q51" i="1"/>
  <c r="P52" i="1"/>
  <c r="Q52" i="1"/>
  <c r="P53" i="1"/>
  <c r="Q53" i="1"/>
  <c r="P54" i="1"/>
  <c r="Q54" i="1"/>
  <c r="I55" i="1"/>
  <c r="J55" i="1"/>
  <c r="K55" i="1"/>
  <c r="L55" i="1"/>
  <c r="M55" i="1"/>
  <c r="N55" i="1"/>
  <c r="O55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I80" i="1"/>
  <c r="J80" i="1"/>
  <c r="K80" i="1"/>
  <c r="L80" i="1"/>
  <c r="M80" i="1"/>
  <c r="N80" i="1"/>
  <c r="O80" i="1"/>
  <c r="L11" i="1"/>
  <c r="N11" i="1" l="1"/>
  <c r="I11" i="1"/>
  <c r="P80" i="1"/>
  <c r="M11" i="1"/>
  <c r="P55" i="1"/>
  <c r="O11" i="1"/>
  <c r="J11" i="1"/>
  <c r="P14" i="1"/>
  <c r="P45" i="1" s="1"/>
  <c r="P11" i="1" s="1"/>
  <c r="Q14" i="1" l="1"/>
  <c r="K14" i="1"/>
  <c r="K45" i="1" s="1"/>
  <c r="K11" i="1" s="1"/>
</calcChain>
</file>

<file path=xl/sharedStrings.xml><?xml version="1.0" encoding="utf-8"?>
<sst xmlns="http://schemas.openxmlformats.org/spreadsheetml/2006/main" count="378" uniqueCount="89">
  <si>
    <t>Приложение
к постановлению Правительства
Ханты-Мансийского
автономного округа - Югры
от '__' ________ 2016 года N ____-п</t>
  </si>
  <si>
    <t>Краткосрочный план
реализации программы капитального ремонта общего имущества в многоквартирных домах,
расположенных на территории Ханты-Мансийского автономного – Югры, на 2023-2025 годы</t>
  </si>
  <si>
    <t>I. Перечень многоквартирных домов и сведения об источниках финансирования работ по капитальному ремонту общего имущества многоквартирных работ</t>
  </si>
  <si>
    <t>№ п/п</t>
  </si>
  <si>
    <t>Адрес МКД</t>
  </si>
  <si>
    <t>Год</t>
  </si>
  <si>
    <t>Способ формирования фонда капитального ремонта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</si>
  <si>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</si>
  <si>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</si>
  <si>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</si>
  <si>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</si>
  <si>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</si>
  <si>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</si>
  <si>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</si>
  <si>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</si>
  <si>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</si>
  <si>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</si>
  <si>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</si>
  <si>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за счет средств бюджета Ханты-Мансийского автономного округа - Югры</t>
  </si>
  <si>
    <t>кв.м</t>
  </si>
  <si>
    <t>чел.</t>
  </si>
  <si>
    <t>руб.</t>
  </si>
  <si>
    <t>руб./кв.м</t>
  </si>
  <si>
    <t>1996</t>
  </si>
  <si>
    <t>Иной</t>
  </si>
  <si>
    <t>2</t>
  </si>
  <si>
    <t>3</t>
  </si>
  <si>
    <t>1998</t>
  </si>
  <si>
    <t>4</t>
  </si>
  <si>
    <t>1985</t>
  </si>
  <si>
    <t>2010</t>
  </si>
  <si>
    <t>5</t>
  </si>
  <si>
    <t>6</t>
  </si>
  <si>
    <t>1992</t>
  </si>
  <si>
    <t>1995</t>
  </si>
  <si>
    <t>1997</t>
  </si>
  <si>
    <t>1</t>
  </si>
  <si>
    <t>1990</t>
  </si>
  <si>
    <t>Панельные</t>
  </si>
  <si>
    <t>1999</t>
  </si>
  <si>
    <t>п. Каркатеевы, ул. Центральная, д. 35</t>
  </si>
  <si>
    <t>п. Куть-Ях, д. 9</t>
  </si>
  <si>
    <t>пгт. Пойковский, мкр. 1-й, д. 79</t>
  </si>
  <si>
    <t>пгт. Пойковский, мкр. 2-й, д. 8</t>
  </si>
  <si>
    <t>пгт. Пойковский, мкр. 3-й, д. 9</t>
  </si>
  <si>
    <t>пгт. Пойковский, мкр. 3-й, д. 50</t>
  </si>
  <si>
    <t>пгт. Пойковский, мкр. 3-й, д. 58</t>
  </si>
  <si>
    <t>пгт. Пойковский, мкр. 3-й, д. 68А</t>
  </si>
  <si>
    <t>пгт. Пойковский, мкр. 3-й, д. 120</t>
  </si>
  <si>
    <t>пгт. Пойковский, мкр. 4-й, д. 6</t>
  </si>
  <si>
    <t>пгт. Пойковский, мкр. 6-й, д. 102</t>
  </si>
  <si>
    <t>пгт. Пойковский, мкр. 7-й, д. 3</t>
  </si>
  <si>
    <t>пгт. Пойковский, мкр. 7-й, д. 12/13</t>
  </si>
  <si>
    <t>пгт. Пойковский, мкр. 7-й, д. 21/22</t>
  </si>
  <si>
    <t>пгт. Пойковский, мкр. 7-й, д. 34/35</t>
  </si>
  <si>
    <t>пгт. Пойковский, мкр. Дорожник, д. 7</t>
  </si>
  <si>
    <t>п. Салым, ул. 45 лет Победы, д. 12</t>
  </si>
  <si>
    <t>п. Салым, ул. Северная, д. 16</t>
  </si>
  <si>
    <t>п. Салым, ул. Северная, д. 17</t>
  </si>
  <si>
    <t>п. Салым, ул. Северная, д. 18</t>
  </si>
  <si>
    <t>п. Сивыс-Ях, ул. Нефтяников, д. 14</t>
  </si>
  <si>
    <t>п. Сентябрьский, д. 12Б</t>
  </si>
  <si>
    <t>п. Сентябрьский, д. 18</t>
  </si>
  <si>
    <t>п. Сентябрьский, д. 20</t>
  </si>
  <si>
    <t>п. Сингапай, ул. Круг Б-3, д. 36</t>
  </si>
  <si>
    <t>п. Сингапай, ул. Круг Б-3, д. 37</t>
  </si>
  <si>
    <t>счет РО</t>
  </si>
  <si>
    <t>спецсчет ТСЖ/УК</t>
  </si>
  <si>
    <t>2023 год</t>
  </si>
  <si>
    <t>2024 год</t>
  </si>
  <si>
    <t>2025 год</t>
  </si>
  <si>
    <t>Нефтеюганский муниципальный район</t>
  </si>
  <si>
    <t>Итого по Нефтеюганскому муниципальному району на 2023 г.</t>
  </si>
  <si>
    <t>Количество жителей</t>
  </si>
  <si>
    <t>Итого по Нефтеюганскому муниципальному району на 2024 г.</t>
  </si>
  <si>
    <t>Итого по Нефтеюганскому муниципальному району на 2025 г.</t>
  </si>
  <si>
    <t>п. Сентябрьский, д. 19*</t>
  </si>
  <si>
    <t>Панельный</t>
  </si>
  <si>
    <t>пгт. Пойковский, мкр. 4-й, д. 3</t>
  </si>
  <si>
    <t>пгт. Пойковский, мкр. 4-й, д. 2</t>
  </si>
  <si>
    <t>пгт. Пойковский, мкр. 4-й, д. 1</t>
  </si>
  <si>
    <t>Всего</t>
  </si>
  <si>
    <t>за счет средств Федерального бюджета</t>
  </si>
  <si>
    <t>за счет средств местного бюджета</t>
  </si>
  <si>
    <t>за счет средств собственников помещений в МКД</t>
  </si>
  <si>
    <t>В том числе</t>
  </si>
  <si>
    <t>пгт. Пойковский, мкр. 1-й, д. 63</t>
  </si>
  <si>
    <t>пгт. Пойковский, мкр. 4-й, д. 18</t>
  </si>
  <si>
    <t>Всего по Нефтеюганскому району  на 2023-2025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</si>
</sst>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8" fillId="0" borderId="0" applyFont="0" applyFill="0" applyBorder="0" applyAlignment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64" fontId="9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4" fontId="10" fillId="0" borderId="0" xfId="0" applyNumberFormat="1" applyFont="1" applyFill="1"/>
    <xf numFmtId="0" fontId="10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3" fontId="10" fillId="0" borderId="0" xfId="0" applyNumberFormat="1" applyFont="1" applyFill="1" applyBorder="1"/>
    <xf numFmtId="3" fontId="10" fillId="0" borderId="0" xfId="0" applyNumberFormat="1" applyFont="1" applyFill="1"/>
    <xf numFmtId="0" fontId="3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0" fontId="3" fillId="0" borderId="5" xfId="0" applyFont="1" applyFill="1" applyBorder="1"/>
    <xf numFmtId="0" fontId="1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5" xfId="0" applyNumberFormat="1" applyFont="1" applyFill="1" applyBorder="1"/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4" fontId="3" fillId="0" borderId="5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textRotation="90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textRotation="90" wrapText="1"/>
    </xf>
    <xf numFmtId="4" fontId="3" fillId="0" borderId="3" xfId="0" applyNumberFormat="1" applyFont="1" applyFill="1" applyBorder="1" applyAlignment="1">
      <alignment horizontal="center" vertical="center" textRotation="90" wrapText="1"/>
    </xf>
    <xf numFmtId="4" fontId="3" fillId="0" borderId="4" xfId="0" applyNumberFormat="1" applyFont="1" applyFill="1" applyBorder="1" applyAlignment="1">
      <alignment horizontal="center" vertical="center" textRotation="90" wrapText="1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textRotation="90" wrapText="1"/>
    </xf>
    <xf numFmtId="49" fontId="3" fillId="0" borderId="3" xfId="0" applyNumberFormat="1" applyFont="1" applyFill="1" applyBorder="1" applyAlignment="1">
      <alignment horizontal="center" vertical="center" textRotation="90" wrapText="1"/>
    </xf>
    <xf numFmtId="49" fontId="3" fillId="0" borderId="4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5" xfId="0" applyNumberFormat="1" applyFont="1" applyFill="1" applyBorder="1" applyAlignment="1">
      <alignment horizontal="center" vertical="center" textRotation="90" wrapText="1"/>
    </xf>
  </cellXfs>
  <cellStyles count="22">
    <cellStyle name="Обычный" xfId="0" builtinId="0"/>
    <cellStyle name="Обычный 10" xfId="11"/>
    <cellStyle name="Обычный 11" xfId="2"/>
    <cellStyle name="Обычный 12" xfId="18"/>
    <cellStyle name="Обычный 13" xfId="1"/>
    <cellStyle name="Обычный 2" xfId="3"/>
    <cellStyle name="Обычный 3" xfId="4"/>
    <cellStyle name="Обычный 3 2" xfId="20"/>
    <cellStyle name="Обычный 4" xfId="12"/>
    <cellStyle name="Обычный 4 2" xfId="14"/>
    <cellStyle name="Обычный 5" xfId="5"/>
    <cellStyle name="Обычный 6" xfId="6"/>
    <cellStyle name="Обычный 7" xfId="7"/>
    <cellStyle name="Обычный 8" xfId="8"/>
    <cellStyle name="Обычный 9" xfId="9"/>
    <cellStyle name="Финансовый 2" xfId="13"/>
    <cellStyle name="Финансовый 2 2" xfId="15"/>
    <cellStyle name="Финансовый 2 3" xfId="19"/>
    <cellStyle name="Финансовый 3" xfId="16"/>
    <cellStyle name="Финансовый 4" xfId="17"/>
    <cellStyle name="Финансовый 5" xfId="21"/>
    <cellStyle name="Финансовый 6" xfId="1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usernames" Target="revisions/userNames1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5.xml"/><Relationship Id="rId47" Type="http://schemas.openxmlformats.org/officeDocument/2006/relationships/revisionLog" Target="revisionLog1.xml"/><Relationship Id="rId50" Type="http://schemas.openxmlformats.org/officeDocument/2006/relationships/revisionLog" Target="revisionLog4.xml"/><Relationship Id="rId46" Type="http://schemas.openxmlformats.org/officeDocument/2006/relationships/revisionLog" Target="revisionLog17.xml"/><Relationship Id="rId45" Type="http://schemas.openxmlformats.org/officeDocument/2006/relationships/revisionLog" Target="revisionLog16.xml"/><Relationship Id="rId49" Type="http://schemas.openxmlformats.org/officeDocument/2006/relationships/revisionLog" Target="revisionLog3.xml"/><Relationship Id="rId44" Type="http://schemas.openxmlformats.org/officeDocument/2006/relationships/revisionLog" Target="revisionLog29.xml"/><Relationship Id="rId48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1BF3C0-DC4F-4EF6-8BFE-93D6E02181A4}" diskRevisions="1" revisionId="9901" version="51">
  <header guid="{6FDF0DAB-54E7-4BB9-B04D-5F59AF01F818}" dateTime="2022-12-19T11:15:50" maxSheetId="3" userName="Козарь Алена Владимировна" r:id="rId44">
    <sheetIdMap count="2">
      <sheetId val="1"/>
      <sheetId val="2"/>
    </sheetIdMap>
  </header>
  <header guid="{F130A6AF-4201-47E8-9E82-F64B93178CF9}" dateTime="2022-12-19T11:17:02" maxSheetId="3" userName="Козарь Алена Владимировна" r:id="rId45">
    <sheetIdMap count="2">
      <sheetId val="1"/>
      <sheetId val="2"/>
    </sheetIdMap>
  </header>
  <header guid="{65E73765-8449-424B-8356-AD773C6882F3}" dateTime="2022-12-19T11:22:25" maxSheetId="3" userName="Козарь Алена Владимировна" r:id="rId46">
    <sheetIdMap count="2">
      <sheetId val="1"/>
      <sheetId val="2"/>
    </sheetIdMap>
  </header>
  <header guid="{DB991BCF-DA9A-43FF-8335-4A74980F8596}" dateTime="2023-01-12T11:57:48" maxSheetId="3" userName="Голубева Оксана Святославовна" r:id="rId47" minRId="7883" maxRId="9886">
    <sheetIdMap count="2">
      <sheetId val="1"/>
      <sheetId val="2"/>
    </sheetIdMap>
  </header>
  <header guid="{E1663AD4-9A52-4AF7-85BC-D502DE984CA2}" dateTime="2023-01-12T12:14:16" maxSheetId="3" userName="Голубева Оксана Святославовна" r:id="rId48">
    <sheetIdMap count="2">
      <sheetId val="1"/>
      <sheetId val="2"/>
    </sheetIdMap>
  </header>
  <header guid="{D1168127-4D7C-4034-B92C-E9BEE2FBC888}" dateTime="2023-01-12T12:14:57" maxSheetId="3" userName="Голубева Оксана Святославовна" r:id="rId49">
    <sheetIdMap count="2">
      <sheetId val="1"/>
      <sheetId val="2"/>
    </sheetIdMap>
  </header>
  <header guid="{CB3AF052-16BA-45A3-8AA1-9F586D67AB70}" dateTime="2023-01-12T12:18:47" maxSheetId="3" userName="Голубева Оксана Святославовна" r:id="rId50">
    <sheetIdMap count="2">
      <sheetId val="1"/>
      <sheetId val="2"/>
    </sheetIdMap>
  </header>
  <header guid="{E41BF3C0-DC4F-4EF6-8BFE-93D6E02181A4}" dateTime="2023-01-12T12:19:18" maxSheetId="3" userName="Голубева Оксана Святославовна" r:id="rId5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83" sId="1" ref="A13:XFD13" action="deleteRow">
    <undo index="0" exp="ref" v="1" dr="P13" r="P11" sId="1"/>
    <undo index="0" exp="ref" v="1" dr="O13" r="O11" sId="1"/>
    <undo index="0" exp="ref" v="1" dr="N13" r="N11" sId="1"/>
    <undo index="0" exp="ref" v="1" dr="M13" r="M11" sId="1"/>
    <undo index="0" exp="ref" v="1" dr="L13" r="L11" sId="1"/>
    <undo index="0" exp="ref" v="1" dr="K13" r="K11" sId="1"/>
    <undo index="0" exp="ref" v="1" dr="J13" r="J11" sId="1"/>
    <undo index="0" exp="ref" v="1" dr="I13" r="I11" sId="1"/>
    <undo index="0" exp="ref" v="1" dr="A13" r="A11" sId="1"/>
    <rfmt sheetId="1" xfDxf="1" sqref="A13:XFD13" start="0" length="0">
      <dxf>
        <font>
          <sz val="10"/>
          <color auto="1"/>
        </font>
      </dxf>
    </rfmt>
    <rcc rId="0" sId="1" dxf="1">
      <nc r="A13">
        <f>A1040</f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Всего по автономному округу на 2023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13">
        <f>ROUNDUP(I30+I34+I87+I103+I135+I154+I268+I301+I411+I427+I475+I489+I512+I539+I562+I595+I819+I924+I947+I1003+I1041,2)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ROUNDUP(J30+J34+J87+J103+J135+J154+J268+J301+J411+J427+J475+J489+J512+J539+J562+J595+J819+J924+J947+J1003+J1041,2)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13">
        <f>ROUNDUP(K30+K34+K87+K103+K135+K154+K268+K301+K411+K427+K475+K489+K512+K539+K562+K595+K819+K924+K947+K1003+K1041,2)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13">
        <f>ROUNDUP(L30+L34+L87+L103+L135+L154+L268+L301+L411+L427+L475+L489+L512+L539+L562+L595+L819+L924+L947+L1003+L1041,2)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13">
        <f>ROUNDUP(M30+M34+M87+M103+M135+M154+M268+M301+M411+M427+M475+M489+M512+M539+M562+M595+M819+M924+M947+M1003+M1041,2)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ROUNDUP(N30+N34+N87+N103+N135+N154+N268+N301+N411+N427+N475+N489+N512+N539+N562+N595+N819+N924+N947+N1003+N1041,2)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13">
        <f>ROUNDUP(O30+O34+O87+O103+O135+O154+O268+O301+O411+O427+O475+O489+O512+O539+O562+O595+O819+O924+O947+O1003+O1041,2)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P13">
        <f>ROUNDUP(P30+P34+P87+P103+P135+P154+P268+P301+P411+P427+P475+P489+P512+P539+P562+P595+P819+P924+P947+P1003+P1041,2)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Q1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T13" start="0" length="0">
      <dxf>
        <border outline="0">
          <left style="thin">
            <color indexed="64"/>
          </left>
        </border>
      </dxf>
    </rfmt>
    <rfmt sheetId="1" sqref="U13" start="0" length="0">
      <dxf/>
    </rfmt>
    <rfmt sheetId="1" sqref="V13" start="0" length="0">
      <dxf/>
    </rfmt>
    <rfmt sheetId="1" sqref="W13" start="0" length="0">
      <dxf/>
    </rfmt>
  </rrc>
  <rrc rId="7884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fmt sheetId="1" sqref="I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13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85" sId="1" ref="A13:XFD13" action="deleteRow">
    <undo index="0" exp="area" dr="P13:P27" r="P28" sId="1"/>
    <undo index="0" exp="area" dr="O13:O27" r="O28" sId="1"/>
    <undo index="0" exp="area" dr="N13:N27" r="N28" sId="1"/>
    <undo index="0" exp="area" dr="M13:M27" r="M28" sId="1"/>
    <undo index="0" exp="area" dr="L13:L27" r="L28" sId="1"/>
    <undo index="0" exp="area" dr="K13:K27" r="K28" sId="1"/>
    <undo index="0" exp="area" dr="J13:J27" r="J28" sId="1"/>
    <undo index="0" exp="area" dr="I13:I27" r="I2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кв-л. Молодежный,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1505.8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1255.6500000000001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181517.69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86" sId="1" ref="A13:XFD13" action="deleteRow">
    <undo index="0" exp="area" dr="P13:P26" r="P27" sId="1"/>
    <undo index="0" exp="area" dr="O13:O26" r="O27" sId="1"/>
    <undo index="0" exp="area" dr="N13:N26" r="N27" sId="1"/>
    <undo index="0" exp="area" dr="M13:M26" r="M27" sId="1"/>
    <undo index="0" exp="area" dr="L13:L26" r="L27" sId="1"/>
    <undo index="0" exp="area" dr="K13:K26" r="K27" sId="1"/>
    <undo index="0" exp="area" dr="J13:J26" r="J27" sId="1"/>
    <undo index="0" exp="area" dr="I13:I26" r="I2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кв-л. Молодежный,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2231.1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1939.77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174041.84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87" sId="1" ref="A13:XFD13" action="deleteRow">
    <undo index="0" exp="area" dr="P13:P25" r="P26" sId="1"/>
    <undo index="0" exp="area" dr="O13:O25" r="O26" sId="1"/>
    <undo index="0" exp="area" dr="N13:N25" r="N26" sId="1"/>
    <undo index="0" exp="area" dr="M13:M25" r="M26" sId="1"/>
    <undo index="0" exp="area" dr="L13:L25" r="L26" sId="1"/>
    <undo index="0" exp="area" dr="K13:K25" r="K26" sId="1"/>
    <undo index="0" exp="area" dr="J13:J25" r="J26" sId="1"/>
    <undo index="0" exp="area" dr="I13:I25" r="I2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5791.3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4742.8500000000004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311201.81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88" sId="1" ref="A13:XFD13" action="deleteRow">
    <undo index="0" exp="area" dr="P13:P24" r="P25" sId="1"/>
    <undo index="0" exp="area" dr="O13:O24" r="O25" sId="1"/>
    <undo index="0" exp="area" dr="N13:N24" r="N25" sId="1"/>
    <undo index="0" exp="area" dr="M13:M24" r="M25" sId="1"/>
    <undo index="0" exp="area" dr="L13:L24" r="L25" sId="1"/>
    <undo index="0" exp="area" dr="K13:K24" r="K25" sId="1"/>
    <undo index="0" exp="area" dr="J13:J24" r="J25" sId="1"/>
    <undo index="0" exp="area" dr="I13:I24" r="I2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5151.5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4810.5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283914.53999999998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89" sId="1" ref="A13:XFD13" action="deleteRow">
    <undo index="0" exp="area" dr="P13:P23" r="P24" sId="1"/>
    <undo index="0" exp="area" dr="O13:O23" r="O24" sId="1"/>
    <undo index="0" exp="area" dr="N13:N23" r="N24" sId="1"/>
    <undo index="0" exp="area" dr="M13:M23" r="M24" sId="1"/>
    <undo index="0" exp="area" dr="L13:L23" r="L24" sId="1"/>
    <undo index="0" exp="area" dr="K13:K23" r="K24" sId="1"/>
    <undo index="0" exp="area" dr="J13:J23" r="J24" sId="1"/>
    <undo index="0" exp="area" dr="I13:I23" r="I2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1847.5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1705.7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168989.51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0" sId="1" ref="A13:XFD13" action="deleteRow">
    <undo index="0" exp="area" dr="P13:P22" r="P23" sId="1"/>
    <undo index="0" exp="area" dr="O13:O22" r="O23" sId="1"/>
    <undo index="0" exp="area" dr="N13:N22" r="N23" sId="1"/>
    <undo index="0" exp="area" dr="M13:M22" r="M23" sId="1"/>
    <undo index="0" exp="area" dr="L13:L22" r="L23" sId="1"/>
    <undo index="0" exp="area" dr="K13:K22" r="K23" sId="1"/>
    <undo index="0" exp="area" dr="J13:J22" r="J23" sId="1"/>
    <undo index="0" exp="area" dr="I13:I22" r="I2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1854.8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1713.3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169085.66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1" sId="1" ref="A13:XFD13" action="deleteRow">
    <undo index="0" exp="area" dr="P13:P21" r="P22" sId="1"/>
    <undo index="0" exp="area" dr="O13:O21" r="O22" sId="1"/>
    <undo index="0" exp="area" dr="N13:N21" r="N22" sId="1"/>
    <undo index="0" exp="area" dr="M13:M21" r="M22" sId="1"/>
    <undo index="0" exp="area" dr="L13:L21" r="L22" sId="1"/>
    <undo index="0" exp="area" dr="K13:K21" r="K22" sId="1"/>
    <undo index="0" exp="area" dr="J13:J21" r="J22" sId="1"/>
    <undo index="0" exp="area" dr="I13:I21" r="I2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2725.7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2484.5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114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458346.66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2" sId="1" ref="A13:XFD13" action="deleteRow">
    <undo index="0" exp="area" dr="P13:P20" r="P21" sId="1"/>
    <undo index="0" exp="area" dr="O13:O20" r="O21" sId="1"/>
    <undo index="0" exp="area" dr="N13:N20" r="N21" sId="1"/>
    <undo index="0" exp="area" dr="M13:M20" r="M21" sId="1"/>
    <undo index="0" exp="area" dr="L13:L20" r="L21" sId="1"/>
    <undo index="0" exp="area" dr="K13:K20" r="K21" sId="1"/>
    <undo index="0" exp="area" dr="J13:J20" r="J21" sId="1"/>
    <undo index="0" exp="area" dr="I13:I20" r="I2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6005.9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5684.3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261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298335.42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3" sId="1" ref="A13:XFD13" action="deleteRow">
    <undo index="0" exp="area" dr="P13:P19" r="P20" sId="1"/>
    <undo index="0" exp="area" dr="O13:O19" r="O20" sId="1"/>
    <undo index="0" exp="area" dr="N13:N19" r="N20" sId="1"/>
    <undo index="0" exp="area" dr="M13:M19" r="M20" sId="1"/>
    <undo index="0" exp="area" dr="L13:L19" r="L20" sId="1"/>
    <undo index="0" exp="area" dr="K13:K19" r="K20" sId="1"/>
    <undo index="0" exp="area" dr="J13:J19" r="J20" sId="1"/>
    <undo index="0" exp="area" dr="I13:I19" r="I2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1997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2010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4861.7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4557.82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204925.86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4" sId="1" ref="A13:XFD13" action="deleteRow">
    <undo index="0" exp="area" dr="P13:P18" r="P19" sId="1"/>
    <undo index="0" exp="area" dr="O13:O18" r="O19" sId="1"/>
    <undo index="0" exp="area" dr="N13:N18" r="N19" sId="1"/>
    <undo index="0" exp="area" dr="M13:M18" r="M19" sId="1"/>
    <undo index="0" exp="area" dr="L13:L18" r="L19" sId="1"/>
    <undo index="0" exp="area" dr="K13:K18" r="K19" sId="1"/>
    <undo index="0" exp="area" dr="J13:J18" r="J19" sId="1"/>
    <undo index="0" exp="area" dr="I13:I18" r="I1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4960.8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4667.3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253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453229.9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5" sId="1" ref="A13:XFD13" action="deleteRow">
    <undo index="0" exp="area" dr="P13:P17" r="P18" sId="1"/>
    <undo index="0" exp="area" dr="O13:O17" r="O18" sId="1"/>
    <undo index="0" exp="area" dr="N13:N17" r="N18" sId="1"/>
    <undo index="0" exp="area" dr="M13:M17" r="M18" sId="1"/>
    <undo index="0" exp="area" dr="L13:L17" r="L18" sId="1"/>
    <undo index="0" exp="area" dr="K13:K17" r="K18" sId="1"/>
    <undo index="0" exp="area" dr="J13:J17" r="J18" sId="1"/>
    <undo index="0" exp="area" dr="I13:I17" r="I1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1,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3379.5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3145.5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130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187479.88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6" sId="1" ref="A13:XFD13" action="deleteRow">
    <undo index="0" exp="area" dr="P13:P16" r="P17" sId="1"/>
    <undo index="0" exp="area" dr="O13:O16" r="O17" sId="1"/>
    <undo index="0" exp="area" dr="N13:N16" r="N17" sId="1"/>
    <undo index="0" exp="area" dr="M13:M16" r="M17" sId="1"/>
    <undo index="0" exp="area" dr="L13:L16" r="L17" sId="1"/>
    <undo index="0" exp="area" dr="K13:K16" r="K17" sId="1"/>
    <undo index="0" exp="area" dr="J13:J16" r="J17" sId="1"/>
    <undo index="0" exp="area" dr="I13:I16" r="I1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3,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3588.2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3272.9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63531.199999999997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7" sId="1" ref="A13:XFD13" action="deleteRow">
    <undo index="0" exp="area" dr="P13:P15" r="P16" sId="1"/>
    <undo index="0" exp="area" dr="O13:O15" r="O16" sId="1"/>
    <undo index="0" exp="area" dr="N13:N15" r="N16" sId="1"/>
    <undo index="0" exp="area" dr="M13:M15" r="M16" sId="1"/>
    <undo index="0" exp="area" dr="L13:L15" r="L16" sId="1"/>
    <undo index="0" exp="area" dr="K13:K15" r="K16" sId="1"/>
    <undo index="0" exp="area" dr="J13:J15" r="J16" sId="1"/>
    <undo index="0" exp="area" dr="I13:I15" r="I1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3, д. 28А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3634.9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3263.9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236786.82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8" sId="1" ref="A13:XFD13" action="deleteRow">
    <undo index="0" exp="area" dr="P13:P14" r="P15" sId="1"/>
    <undo index="0" exp="area" dr="O13:O14" r="O15" sId="1"/>
    <undo index="0" exp="area" dr="N13:N14" r="N15" sId="1"/>
    <undo index="0" exp="area" dr="M13:M14" r="M15" sId="1"/>
    <undo index="0" exp="area" dr="L13:L14" r="L15" sId="1"/>
    <undo index="0" exp="area" dr="K13:K14" r="K15" sId="1"/>
    <undo index="0" exp="area" dr="J13:J14" r="J15" sId="1"/>
    <undo index="0" exp="area" dr="I13:I14" r="I1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3,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5294.1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4710.6000000000004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209717.98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899" sId="1" ref="A13:XFD13" action="deleteRow">
    <undo index="0" exp="area" dr="P13" r="P14" sId="1"/>
    <undo index="0" exp="area" dr="O13" r="O14" sId="1"/>
    <undo index="0" exp="area" dr="N13" r="N14" sId="1"/>
    <undo index="0" exp="area" dr="M13" r="M14" sId="1"/>
    <undo index="0" exp="area" dr="L13" r="L14" sId="1"/>
    <undo index="0" exp="area" dr="K13" r="K14" sId="1"/>
    <undo index="0" exp="area" dr="J13" r="J14" sId="1"/>
    <undo index="0" exp="area" dr="I13" r="I1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Белоярский, мкр. Геолог,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1851.1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1851.1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169036.93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0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13" t="inlineStr">
        <is>
          <t>Итого по Белоярскому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3" start="0" length="0">
      <dxf>
        <font>
          <sz val="10"/>
          <color auto="1"/>
          <name val="Times New Roman"/>
          <scheme val="none"/>
        </font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cc rId="0" sId="1" dxf="1">
      <nc r="I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1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 t="inlineStr">
        <is>
          <t>Березовский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fmt sheetId="1" sqref="I1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J1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K13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dxf>
    </rfmt>
    <rfmt sheetId="1" sqref="L1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M1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N1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O1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P13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2" sId="1" ref="A13:XFD13" action="deleteRow">
    <undo index="0" exp="area" dr="P13:P14" r="P15" sId="1"/>
    <undo index="0" exp="area" dr="O13:O14" r="O15" sId="1"/>
    <undo index="0" exp="area" dr="N13:N14" r="N15" sId="1"/>
    <undo index="0" exp="area" dr="M13:M14" r="M15" sId="1"/>
    <undo index="0" exp="area" dr="L13:L14" r="L15" sId="1"/>
    <undo index="0" exp="area" dr="K13:K14" r="K15" sId="1"/>
    <undo index="0" exp="area" dr="J13:J14" r="J15" sId="1"/>
    <undo index="0" exp="area" dr="I13:I14" r="I1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Игрим, пер. Солнечный,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2002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1855.7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1697.1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95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4848021.91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3" sId="1" ref="A13:XFD13" action="deleteRow">
    <undo index="0" exp="area" dr="P13" r="P14" sId="1"/>
    <undo index="0" exp="area" dr="O13" r="O14" sId="1"/>
    <undo index="0" exp="area" dr="N13" r="N14" sId="1"/>
    <undo index="0" exp="area" dr="M13" r="M14" sId="1"/>
    <undo index="0" exp="area" dr="L13" r="L14" sId="1"/>
    <undo index="0" exp="area" dr="K13" r="K14" sId="1"/>
    <undo index="0" exp="area" dr="J13" r="J14" sId="1"/>
    <undo index="0" exp="area" dr="I13" r="I1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Игрим, ул. Устремская,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2002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1749.5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1714.5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5785390.1200000001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4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13" t="inlineStr">
        <is>
          <t>Итого по Березовскому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3" start="0" length="0">
      <dxf>
        <font>
          <sz val="10"/>
          <color auto="1"/>
          <name val="Times New Roman"/>
          <scheme val="none"/>
        </font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cc rId="0" sId="1" dxf="1">
      <nc r="I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5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fmt sheetId="1" sqref="I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13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6" sId="1" ref="A13:XFD13" action="deleteRow">
    <undo index="0" exp="area" dr="P13:P63" r="P64" sId="1"/>
    <undo index="0" exp="area" dr="O13:O63" r="O64" sId="1"/>
    <undo index="0" exp="area" dr="N13:N63" r="N64" sId="1"/>
    <undo index="0" exp="area" dr="M13:M63" r="M64" sId="1"/>
    <undo index="0" exp="area" dr="L13:L63" r="L64" sId="1"/>
    <undo index="0" exp="area" dr="K13:K63" r="K64" sId="1"/>
    <undo index="0" exp="area" dr="J13:J63" r="J64" sId="1"/>
    <undo index="0" exp="area" dr="I13:I63" r="I6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Бакинская,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2077.8000000000002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1683.8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287226.71999999997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7" sId="1" ref="A13:XFD13" action="deleteRow">
    <undo index="0" exp="area" dr="P13:P62" r="P63" sId="1"/>
    <undo index="0" exp="area" dr="O13:O62" r="O63" sId="1"/>
    <undo index="0" exp="area" dr="N13:N62" r="N63" sId="1"/>
    <undo index="0" exp="area" dr="M13:M62" r="M63" sId="1"/>
    <undo index="0" exp="area" dr="L13:L62" r="L63" sId="1"/>
    <undo index="0" exp="area" dr="K13:K62" r="K63" sId="1"/>
    <undo index="0" exp="area" dr="J13:J62" r="J63" sId="1"/>
    <undo index="0" exp="area" dr="I13:I62" r="I6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Бакинская,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4281.42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3821.14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443367.66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8" sId="1" ref="A13:XFD13" action="deleteRow">
    <undo index="0" exp="area" dr="P13:P61" r="P62" sId="1"/>
    <undo index="0" exp="area" dr="O13:O61" r="O62" sId="1"/>
    <undo index="0" exp="area" dr="N13:N61" r="N62" sId="1"/>
    <undo index="0" exp="area" dr="M13:M61" r="M62" sId="1"/>
    <undo index="0" exp="area" dr="L13:L61" r="L62" sId="1"/>
    <undo index="0" exp="area" dr="K13:K61" r="K62" sId="1"/>
    <undo index="0" exp="area" dr="J13:J61" r="J62" sId="1"/>
    <undo index="0" exp="area" dr="I13:I61" r="I6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Бакинская,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4257.1000000000004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3435.5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108501.34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09" sId="1" ref="A13:XFD13" action="deleteRow">
    <undo index="0" exp="area" dr="P13:P60" r="P61" sId="1"/>
    <undo index="0" exp="area" dr="O13:O60" r="O61" sId="1"/>
    <undo index="0" exp="area" dr="N13:N60" r="N61" sId="1"/>
    <undo index="0" exp="area" dr="M13:M60" r="M61" sId="1"/>
    <undo index="0" exp="area" dr="L13:L60" r="L61" sId="1"/>
    <undo index="0" exp="area" dr="K13:K60" r="K61" sId="1"/>
    <undo index="0" exp="area" dr="J13:J60" r="J61" sId="1"/>
    <undo index="0" exp="area" dr="I13:I60" r="I6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Вильнюсская,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1023.8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885.4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139416.07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0" sId="1" ref="A13:XFD13" action="deleteRow">
    <undo index="0" exp="area" dr="P13:P59" r="P60" sId="1"/>
    <undo index="0" exp="area" dr="O13:O59" r="O60" sId="1"/>
    <undo index="0" exp="area" dr="N13:N59" r="N60" sId="1"/>
    <undo index="0" exp="area" dr="M13:M59" r="M60" sId="1"/>
    <undo index="0" exp="area" dr="L13:L59" r="L60" sId="1"/>
    <undo index="0" exp="area" dr="K13:K59" r="K60" sId="1"/>
    <undo index="0" exp="area" dr="J13:J59" r="J60" sId="1"/>
    <undo index="0" exp="area" dr="I13:I59" r="I6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Вильнюсская,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967.36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886.9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80850.87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1" sId="1" ref="A13:XFD13" action="deleteRow">
    <undo index="0" exp="area" dr="P13:P58" r="P59" sId="1"/>
    <undo index="0" exp="area" dr="O13:O58" r="O59" sId="1"/>
    <undo index="0" exp="area" dr="N13:N58" r="N59" sId="1"/>
    <undo index="0" exp="area" dr="M13:M58" r="M59" sId="1"/>
    <undo index="0" exp="area" dr="L13:L58" r="L59" sId="1"/>
    <undo index="0" exp="area" dr="K13:K58" r="K59" sId="1"/>
    <undo index="0" exp="area" dr="J13:J58" r="J59" sId="1"/>
    <undo index="0" exp="area" dr="I13:I58" r="I5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Вильнюсская,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988.5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880.9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202206.79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2" sId="1" ref="A13:XFD13" action="deleteRow">
    <undo index="0" exp="area" dr="P13:P57" r="P58" sId="1"/>
    <undo index="0" exp="area" dr="O13:O57" r="O58" sId="1"/>
    <undo index="0" exp="area" dr="N13:N57" r="N58" sId="1"/>
    <undo index="0" exp="area" dr="M13:M57" r="M58" sId="1"/>
    <undo index="0" exp="area" dr="L13:L57" r="L58" sId="1"/>
    <undo index="0" exp="area" dr="K13:K57" r="K58" sId="1"/>
    <undo index="0" exp="area" dr="J13:J57" r="J58" sId="1"/>
    <undo index="0" exp="area" dr="I13:I57" r="I5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Вильнюсская,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883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882.9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138688.16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3" sId="1" ref="A13:XFD13" action="deleteRow">
    <undo index="0" exp="area" dr="P13:P56" r="P57" sId="1"/>
    <undo index="0" exp="area" dr="O13:O56" r="O57" sId="1"/>
    <undo index="0" exp="area" dr="N13:N56" r="N57" sId="1"/>
    <undo index="0" exp="area" dr="M13:M56" r="M57" sId="1"/>
    <undo index="0" exp="area" dr="L13:L56" r="L57" sId="1"/>
    <undo index="0" exp="area" dr="K13:K56" r="K57" sId="1"/>
    <undo index="0" exp="area" dr="J13:J56" r="J57" sId="1"/>
    <undo index="0" exp="area" dr="I13:I56" r="I5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Вильнюсская,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986.36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883.56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162959.21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4" sId="1" ref="A13:XFD13" action="deleteRow">
    <undo index="0" exp="area" dr="P13:P55" r="P56" sId="1"/>
    <undo index="0" exp="area" dr="O13:O55" r="O56" sId="1"/>
    <undo index="0" exp="area" dr="N13:N55" r="N56" sId="1"/>
    <undo index="0" exp="area" dr="M13:M55" r="M56" sId="1"/>
    <undo index="0" exp="area" dr="L13:L55" r="L56" sId="1"/>
    <undo index="0" exp="area" dr="K13:K55" r="K56" sId="1"/>
    <undo index="0" exp="area" dr="J13:J55" r="J56" sId="1"/>
    <undo index="0" exp="area" dr="I13:I55" r="I5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Градостроителей,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4045.13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368001.38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5" sId="1" ref="A13:XFD13" action="deleteRow">
    <undo index="0" exp="area" dr="P13:P54" r="P55" sId="1"/>
    <undo index="0" exp="area" dr="O13:O54" r="O55" sId="1"/>
    <undo index="0" exp="area" dr="N13:N54" r="N55" sId="1"/>
    <undo index="0" exp="area" dr="M13:M54" r="M55" sId="1"/>
    <undo index="0" exp="area" dr="L13:L54" r="L55" sId="1"/>
    <undo index="0" exp="area" dr="K13:K54" r="K55" sId="1"/>
    <undo index="0" exp="area" dr="J13:J54" r="J55" sId="1"/>
    <undo index="0" exp="area" dr="I13:I54" r="I5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Градостроителей,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3908.79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3580.47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10932658.050000001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6" sId="1" ref="A13:XFD13" action="deleteRow">
    <undo index="0" exp="area" dr="P13:P53" r="P54" sId="1"/>
    <undo index="0" exp="area" dr="O13:O53" r="O54" sId="1"/>
    <undo index="0" exp="area" dr="N13:N53" r="N54" sId="1"/>
    <undo index="0" exp="area" dr="M13:M53" r="M54" sId="1"/>
    <undo index="0" exp="area" dr="L13:L53" r="L54" sId="1"/>
    <undo index="0" exp="area" dr="K13:K53" r="K54" sId="1"/>
    <undo index="0" exp="area" dr="J13:J53" r="J54" sId="1"/>
    <undo index="0" exp="area" dr="I13:I53" r="I5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1666.7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1479.8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381000.22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7" sId="1" ref="A13:XFD13" action="deleteRow">
    <undo index="0" exp="area" dr="P13:P52" r="P53" sId="1"/>
    <undo index="0" exp="area" dr="O13:O52" r="O53" sId="1"/>
    <undo index="0" exp="area" dr="N13:N52" r="N53" sId="1"/>
    <undo index="0" exp="area" dr="M13:M52" r="M53" sId="1"/>
    <undo index="0" exp="area" dr="L13:L52" r="L53" sId="1"/>
    <undo index="0" exp="area" dr="K13:K52" r="K53" sId="1"/>
    <undo index="0" exp="area" dr="J13:J52" r="J53" sId="1"/>
    <undo index="0" exp="area" dr="I13:I52" r="I5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3785.6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3348.59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867285.28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8" sId="1" ref="A13:XFD13" action="deleteRow">
    <undo index="0" exp="area" dr="P13:P51" r="P52" sId="1"/>
    <undo index="0" exp="area" dr="O13:O51" r="O52" sId="1"/>
    <undo index="0" exp="area" dr="N13:N51" r="N52" sId="1"/>
    <undo index="0" exp="area" dr="M13:M51" r="M52" sId="1"/>
    <undo index="0" exp="area" dr="L13:L51" r="L52" sId="1"/>
    <undo index="0" exp="area" dr="K13:K51" r="K52" sId="1"/>
    <undo index="0" exp="area" dr="J13:J51" r="J52" sId="1"/>
    <undo index="0" exp="area" dr="I13:I51" r="I5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2012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4309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3855.3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293975.11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19" sId="1" ref="A13:XFD13" action="deleteRow">
    <undo index="0" exp="area" dr="P13:P50" r="P51" sId="1"/>
    <undo index="0" exp="area" dr="O13:O50" r="O51" sId="1"/>
    <undo index="0" exp="area" dr="N13:N50" r="N51" sId="1"/>
    <undo index="0" exp="area" dr="M13:M50" r="M51" sId="1"/>
    <undo index="0" exp="area" dr="L13:L50" r="L51" sId="1"/>
    <undo index="0" exp="area" dr="K13:K50" r="K51" sId="1"/>
    <undo index="0" exp="area" dr="J13:J50" r="J51" sId="1"/>
    <undo index="0" exp="area" dr="I13:I50" r="I5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4219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3854.8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338516.15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0" sId="1" ref="A13:XFD13" action="deleteRow">
    <undo index="0" exp="area" dr="P13:P49" r="P50" sId="1"/>
    <undo index="0" exp="area" dr="O13:O49" r="O50" sId="1"/>
    <undo index="0" exp="area" dr="N13:N49" r="N50" sId="1"/>
    <undo index="0" exp="area" dr="M13:M49" r="M50" sId="1"/>
    <undo index="0" exp="area" dr="L13:L49" r="L50" sId="1"/>
    <undo index="0" exp="area" dr="K13:K49" r="K50" sId="1"/>
    <undo index="0" exp="area" dr="J13:J49" r="J50" sId="1"/>
    <undo index="0" exp="area" dr="I13:I49" r="I5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6206.3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5946.2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322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168891.11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1" sId="1" ref="A13:XFD13" action="deleteRow">
    <undo index="0" exp="area" dr="P13:P48" r="P49" sId="1"/>
    <undo index="0" exp="area" dr="O13:O48" r="O49" sId="1"/>
    <undo index="0" exp="area" dr="N13:N48" r="N49" sId="1"/>
    <undo index="0" exp="area" dr="M13:M48" r="M49" sId="1"/>
    <undo index="0" exp="area" dr="L13:L48" r="L49" sId="1"/>
    <undo index="0" exp="area" dr="K13:K48" r="K49" sId="1"/>
    <undo index="0" exp="area" dr="J13:J48" r="J49" sId="1"/>
    <undo index="0" exp="area" dr="I13:I48" r="I4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1654.3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1470.1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267524.09000000003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2" sId="1" ref="A13:XFD13" action="deleteRow">
    <undo index="0" exp="area" dr="P13:P47" r="P48" sId="1"/>
    <undo index="0" exp="area" dr="O13:O47" r="O48" sId="1"/>
    <undo index="0" exp="area" dr="N13:N47" r="N48" sId="1"/>
    <undo index="0" exp="area" dr="M13:M47" r="M48" sId="1"/>
    <undo index="0" exp="area" dr="L13:L47" r="L48" sId="1"/>
    <undo index="0" exp="area" dr="K13:K47" r="K48" sId="1"/>
    <undo index="0" exp="area" dr="J13:J47" r="J48" sId="1"/>
    <undo index="0" exp="area" dr="I13:I47" r="I4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4144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3675.75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920743.63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3" sId="1" ref="A13:XFD13" action="deleteRow">
    <undo index="0" exp="area" dr="P13:P46" r="P47" sId="1"/>
    <undo index="0" exp="area" dr="O13:O46" r="O47" sId="1"/>
    <undo index="0" exp="area" dr="N13:N46" r="N47" sId="1"/>
    <undo index="0" exp="area" dr="M13:M46" r="M47" sId="1"/>
    <undo index="0" exp="area" dr="L13:L46" r="L47" sId="1"/>
    <undo index="0" exp="area" dr="K13:K46" r="K47" sId="1"/>
    <undo index="0" exp="area" dr="J13:J46" r="J47" sId="1"/>
    <undo index="0" exp="area" dr="I13:I46" r="I4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4162.7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3660.3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500381.61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4" sId="1" ref="A13:XFD13" action="deleteRow">
    <undo index="0" exp="area" dr="P13:P45" r="P46" sId="1"/>
    <undo index="0" exp="area" dr="O13:O45" r="O46" sId="1"/>
    <undo index="0" exp="area" dr="N13:N45" r="N46" sId="1"/>
    <undo index="0" exp="area" dr="M13:M45" r="M46" sId="1"/>
    <undo index="0" exp="area" dr="L13:L45" r="L46" sId="1"/>
    <undo index="0" exp="area" dr="K13:K45" r="K46" sId="1"/>
    <undo index="0" exp="area" dr="J13:J45" r="J46" sId="1"/>
    <undo index="0" exp="area" dr="I13:I45" r="I4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4158.8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3736.5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672114.14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5" sId="1" ref="A13:XFD13" action="deleteRow">
    <undo index="0" exp="area" dr="P13:P44" r="P45" sId="1"/>
    <undo index="0" exp="area" dr="O13:O44" r="O45" sId="1"/>
    <undo index="0" exp="area" dr="N13:N44" r="N45" sId="1"/>
    <undo index="0" exp="area" dr="M13:M44" r="M45" sId="1"/>
    <undo index="0" exp="area" dr="L13:L44" r="L45" sId="1"/>
    <undo index="0" exp="area" dr="K13:K44" r="K45" sId="1"/>
    <undo index="0" exp="area" dr="J13:J44" r="J45" sId="1"/>
    <undo index="0" exp="area" dr="I13:I44" r="I4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45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1469.5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1468.7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133888.45000000001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6" sId="1" ref="A13:XFD13" action="deleteRow">
    <undo index="0" exp="area" dr="P13:P43" r="P44" sId="1"/>
    <undo index="0" exp="area" dr="O13:O43" r="O44" sId="1"/>
    <undo index="0" exp="area" dr="N13:N43" r="N44" sId="1"/>
    <undo index="0" exp="area" dr="M13:M43" r="M44" sId="1"/>
    <undo index="0" exp="area" dr="L13:L43" r="L44" sId="1"/>
    <undo index="0" exp="area" dr="K13:K43" r="K44" sId="1"/>
    <undo index="0" exp="area" dr="J13:J43" r="J44" sId="1"/>
    <undo index="0" exp="area" dr="I13:I43" r="I4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1653.6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1469.5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270027.98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7" sId="1" ref="A13:XFD13" action="deleteRow">
    <undo index="0" exp="area" dr="P13:P42" r="P43" sId="1"/>
    <undo index="0" exp="area" dr="O13:O42" r="O43" sId="1"/>
    <undo index="0" exp="area" dr="N13:N42" r="N43" sId="1"/>
    <undo index="0" exp="area" dr="M13:M42" r="M43" sId="1"/>
    <undo index="0" exp="area" dr="L13:L42" r="L43" sId="1"/>
    <undo index="0" exp="area" dr="K13:K42" r="K43" sId="1"/>
    <undo index="0" exp="area" dr="J13:J42" r="J43" sId="1"/>
    <undo index="0" exp="area" dr="I13:I42" r="I4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51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4165.96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3672.26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500381.61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8" sId="1" ref="A13:XFD13" action="deleteRow">
    <undo index="0" exp="area" dr="P13:P41" r="P42" sId="1"/>
    <undo index="0" exp="area" dr="O13:O41" r="O42" sId="1"/>
    <undo index="0" exp="area" dr="N13:N41" r="N42" sId="1"/>
    <undo index="0" exp="area" dr="M13:M41" r="M42" sId="1"/>
    <undo index="0" exp="area" dr="L13:L41" r="L42" sId="1"/>
    <undo index="0" exp="area" dr="K13:K41" r="K42" sId="1"/>
    <undo index="0" exp="area" dr="J13:J41" r="J42" sId="1"/>
    <undo index="0" exp="area" dr="I13:I41" r="I4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53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4094.5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3648.4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500381.61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29" sId="1" ref="A13:XFD13" action="deleteRow">
    <undo index="0" exp="area" dr="P13:P40" r="P41" sId="1"/>
    <undo index="0" exp="area" dr="O13:O40" r="O41" sId="1"/>
    <undo index="0" exp="area" dr="N13:N40" r="N41" sId="1"/>
    <undo index="0" exp="area" dr="M13:M40" r="M41" sId="1"/>
    <undo index="0" exp="area" dr="L13:L40" r="L41" sId="1"/>
    <undo index="0" exp="area" dr="K13:K40" r="K41" sId="1"/>
    <undo index="0" exp="area" dr="J13:J40" r="J41" sId="1"/>
    <undo index="0" exp="area" dr="I13:I40" r="I4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57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1656.9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379106.64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0" sId="1" ref="A13:XFD13" action="deleteRow">
    <undo index="0" exp="area" dr="P13:P39" r="P40" sId="1"/>
    <undo index="0" exp="area" dr="O13:O39" r="O40" sId="1"/>
    <undo index="0" exp="area" dr="N13:N39" r="N40" sId="1"/>
    <undo index="0" exp="area" dr="M13:M39" r="M40" sId="1"/>
    <undo index="0" exp="area" dr="L13:L39" r="L40" sId="1"/>
    <undo index="0" exp="area" dr="K13:K39" r="K40" sId="1"/>
    <undo index="0" exp="area" dr="J13:J39" r="J40" sId="1"/>
    <undo index="0" exp="area" dr="I13:I39" r="I4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59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1618.7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1412.18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91264.39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1" sId="1" ref="A13:XFD13" action="deleteRow">
    <undo index="0" exp="area" dr="P13:P38" r="P39" sId="1"/>
    <undo index="0" exp="area" dr="O13:O38" r="O39" sId="1"/>
    <undo index="0" exp="area" dr="N13:N38" r="N39" sId="1"/>
    <undo index="0" exp="area" dr="M13:M38" r="M39" sId="1"/>
    <undo index="0" exp="area" dr="L13:L38" r="L39" sId="1"/>
    <undo index="0" exp="area" dr="K13:K38" r="K39" sId="1"/>
    <undo index="0" exp="area" dr="J13:J38" r="J39" sId="1"/>
    <undo index="0" exp="area" dr="I13:I38" r="I3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1632.65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1487.25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371708.54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2" sId="1" ref="A13:XFD13" action="deleteRow">
    <undo index="0" exp="area" dr="P13:P37" r="P38" sId="1"/>
    <undo index="0" exp="area" dr="O13:O37" r="O38" sId="1"/>
    <undo index="0" exp="area" dr="N13:N37" r="N38" sId="1"/>
    <undo index="0" exp="area" dr="M13:M37" r="M38" sId="1"/>
    <undo index="0" exp="area" dr="L13:L37" r="L38" sId="1"/>
    <undo index="0" exp="area" dr="K13:K37" r="K38" sId="1"/>
    <undo index="0" exp="area" dr="J13:J37" r="J38" sId="1"/>
    <undo index="0" exp="area" dr="I13:I37" r="I3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61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3791.33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3375.33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876702.8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3" sId="1" ref="A13:XFD13" action="deleteRow">
    <undo index="0" exp="area" dr="P13:P36" r="P37" sId="1"/>
    <undo index="0" exp="area" dr="O13:O36" r="O37" sId="1"/>
    <undo index="0" exp="area" dr="N13:N36" r="N37" sId="1"/>
    <undo index="0" exp="area" dr="M13:M36" r="M37" sId="1"/>
    <undo index="0" exp="area" dr="L13:L36" r="L37" sId="1"/>
    <undo index="0" exp="area" dr="K13:K36" r="K37" sId="1"/>
    <undo index="0" exp="area" dr="J13:J36" r="J37" sId="1"/>
    <undo index="0" exp="area" dr="I13:I36" r="I3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Ленинградская,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4165.3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3662.9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917307.18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4" sId="1" ref="A13:XFD13" action="deleteRow">
    <undo index="0" exp="area" dr="P13:P35" r="P36" sId="1"/>
    <undo index="0" exp="area" dr="O13:O35" r="O36" sId="1"/>
    <undo index="0" exp="area" dr="N13:N35" r="N36" sId="1"/>
    <undo index="0" exp="area" dr="M13:M35" r="M36" sId="1"/>
    <undo index="0" exp="area" dr="L13:L35" r="L36" sId="1"/>
    <undo index="0" exp="area" dr="K13:K35" r="K36" sId="1"/>
    <undo index="0" exp="area" dr="J13:J35" r="J36" sId="1"/>
    <undo index="0" exp="area" dr="I13:I35" r="I3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Мира,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3918.47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3549.97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184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8617850.7100000009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5" sId="1" ref="A13:XFD13" action="deleteRow">
    <undo index="0" exp="area" dr="P13:P34" r="P35" sId="1"/>
    <undo index="0" exp="area" dr="O13:O34" r="O35" sId="1"/>
    <undo index="0" exp="area" dr="N13:N34" r="N35" sId="1"/>
    <undo index="0" exp="area" dr="M13:M34" r="M35" sId="1"/>
    <undo index="0" exp="area" dr="L13:L34" r="L35" sId="1"/>
    <undo index="0" exp="area" dr="K13:K34" r="K35" sId="1"/>
    <undo index="0" exp="area" dr="J13:J34" r="J35" sId="1"/>
    <undo index="0" exp="area" dr="I13:I34" r="I3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Молодежная,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1553.6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1362.5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96233.1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6" sId="1" ref="A13:XFD13" action="deleteRow">
    <undo index="0" exp="area" dr="P13:P33" r="P34" sId="1"/>
    <undo index="0" exp="area" dr="O13:O33" r="O34" sId="1"/>
    <undo index="0" exp="area" dr="N13:N33" r="N34" sId="1"/>
    <undo index="0" exp="area" dr="M13:M33" r="M34" sId="1"/>
    <undo index="0" exp="area" dr="L13:L33" r="L34" sId="1"/>
    <undo index="0" exp="area" dr="K13:K33" r="K34" sId="1"/>
    <undo index="0" exp="area" dr="J13:J33" r="J34" sId="1"/>
    <undo index="0" exp="area" dr="I13:I33" r="I3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Молодежная, д. 13А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3603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3408.8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164190.99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7" sId="1" ref="A13:XFD13" action="deleteRow">
    <undo index="0" exp="area" dr="P13:P32" r="P33" sId="1"/>
    <undo index="0" exp="area" dr="O13:O32" r="O33" sId="1"/>
    <undo index="0" exp="area" dr="N13:N32" r="N33" sId="1"/>
    <undo index="0" exp="area" dr="M13:M32" r="M33" sId="1"/>
    <undo index="0" exp="area" dr="L13:L32" r="L33" sId="1"/>
    <undo index="0" exp="area" dr="K13:K32" r="K33" sId="1"/>
    <undo index="0" exp="area" dr="J13:J32" r="J33" sId="1"/>
    <undo index="0" exp="area" dr="I13:I32" r="I3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Молодежная, д. 13Б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3897.14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3425.44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164992.48000000001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8" sId="1" ref="A13:XFD13" action="deleteRow">
    <undo index="0" exp="area" dr="P13:P31" r="P32" sId="1"/>
    <undo index="0" exp="area" dr="O13:O31" r="O32" sId="1"/>
    <undo index="0" exp="area" dr="N13:N31" r="N32" sId="1"/>
    <undo index="0" exp="area" dr="M13:M31" r="M32" sId="1"/>
    <undo index="0" exp="area" dr="L13:L31" r="L32" sId="1"/>
    <undo index="0" exp="area" dr="K13:K31" r="K32" sId="1"/>
    <undo index="0" exp="area" dr="J13:J31" r="J32" sId="1"/>
    <undo index="0" exp="area" dr="I13:I31" r="I3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Молодежная,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4299.8999999999996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3857.2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517274.04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39" sId="1" ref="A13:XFD13" action="deleteRow">
    <undo index="0" exp="area" dr="P13:P30" r="P31" sId="1"/>
    <undo index="0" exp="area" dr="O13:O30" r="O31" sId="1"/>
    <undo index="0" exp="area" dr="N13:N30" r="N31" sId="1"/>
    <undo index="0" exp="area" dr="M13:M30" r="M31" sId="1"/>
    <undo index="0" exp="area" dr="L13:L30" r="L31" sId="1"/>
    <undo index="0" exp="area" dr="K13:K30" r="K31" sId="1"/>
    <undo index="0" exp="area" dr="J13:J30" r="J31" sId="1"/>
    <undo index="0" exp="area" dr="I13:I30" r="I3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Молодежная,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4339.46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3840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515500.04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0" sId="1" ref="A13:XFD13" action="deleteRow">
    <undo index="0" exp="area" dr="P13:P29" r="P30" sId="1"/>
    <undo index="0" exp="area" dr="O13:O29" r="O30" sId="1"/>
    <undo index="0" exp="area" dr="N13:N29" r="N30" sId="1"/>
    <undo index="0" exp="area" dr="M13:M29" r="M30" sId="1"/>
    <undo index="0" exp="area" dr="L13:L29" r="L30" sId="1"/>
    <undo index="0" exp="area" dr="K13:K29" r="K30" sId="1"/>
    <undo index="0" exp="area" dr="J13:J29" r="J30" sId="1"/>
    <undo index="0" exp="area" dr="I13:I29" r="I3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Молодежная,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2012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4310.5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3856.4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517191.53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1" sId="1" ref="A13:XFD13" action="deleteRow">
    <undo index="0" exp="area" dr="P13:P28" r="P29" sId="1"/>
    <undo index="0" exp="area" dr="O13:O28" r="O29" sId="1"/>
    <undo index="0" exp="area" dr="N13:N28" r="N29" sId="1"/>
    <undo index="0" exp="area" dr="M13:M28" r="M29" sId="1"/>
    <undo index="0" exp="area" dr="L13:L28" r="L29" sId="1"/>
    <undo index="0" exp="area" dr="K13:K28" r="K29" sId="1"/>
    <undo index="0" exp="area" dr="J13:J28" r="J29" sId="1"/>
    <undo index="0" exp="area" dr="I13:I28" r="I2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Молодежная,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1647.7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1458.2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73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70236.83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2" sId="1" ref="A13:XFD13" action="deleteRow">
    <undo index="0" exp="area" dr="P13:P27" r="P28" sId="1"/>
    <undo index="0" exp="area" dr="O13:O27" r="O28" sId="1"/>
    <undo index="0" exp="area" dr="N13:N27" r="N28" sId="1"/>
    <undo index="0" exp="area" dr="M13:M27" r="M28" sId="1"/>
    <undo index="0" exp="area" dr="L13:L27" r="L28" sId="1"/>
    <undo index="0" exp="area" dr="K13:K27" r="K28" sId="1"/>
    <undo index="0" exp="area" dr="J13:J27" r="J28" sId="1"/>
    <undo index="0" exp="area" dr="I13:I27" r="I2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Молодежная,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5959.9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4813.8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312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1075787.58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3" sId="1" ref="A13:XFD13" action="deleteRow">
    <undo index="0" exp="area" dr="P13:P26" r="P27" sId="1"/>
    <undo index="0" exp="area" dr="O13:O26" r="O27" sId="1"/>
    <undo index="0" exp="area" dr="N13:N26" r="N27" sId="1"/>
    <undo index="0" exp="area" dr="M13:M26" r="M27" sId="1"/>
    <undo index="0" exp="area" dr="L13:L26" r="L27" sId="1"/>
    <undo index="0" exp="area" dr="K13:K26" r="K27" sId="1"/>
    <undo index="0" exp="area" dr="J13:J26" r="J27" sId="1"/>
    <undo index="0" exp="area" dr="I13:I26" r="I2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Мостовая,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1109.83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1031.7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94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271127.34000000003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4" sId="1" ref="A13:XFD13" action="deleteRow">
    <undo index="0" exp="area" dr="P13:P25" r="P26" sId="1"/>
    <undo index="0" exp="area" dr="O13:O25" r="O26" sId="1"/>
    <undo index="0" exp="area" dr="N13:N25" r="N26" sId="1"/>
    <undo index="0" exp="area" dr="M13:M25" r="M26" sId="1"/>
    <undo index="0" exp="area" dr="L13:L25" r="L26" sId="1"/>
    <undo index="0" exp="area" dr="K13:K25" r="K26" sId="1"/>
    <undo index="0" exp="area" dr="J13:J25" r="J26" sId="1"/>
    <undo index="0" exp="area" dr="I13:I25" r="I2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3754.13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3320.83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861641.48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5" sId="1" ref="A13:XFD13" action="deleteRow">
    <undo index="0" exp="area" dr="P13:P24" r="P25" sId="1"/>
    <undo index="0" exp="area" dr="O13:O24" r="O25" sId="1"/>
    <undo index="0" exp="area" dr="N13:N24" r="N25" sId="1"/>
    <undo index="0" exp="area" dr="M13:M24" r="M25" sId="1"/>
    <undo index="0" exp="area" dr="L13:L24" r="L25" sId="1"/>
    <undo index="0" exp="area" dr="K13:K24" r="K25" sId="1"/>
    <undo index="0" exp="area" dr="J13:J24" r="J25" sId="1"/>
    <undo index="0" exp="area" dr="I13:I24" r="I2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1979.3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1776.2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132684.63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6" sId="1" ref="A13:XFD13" action="deleteRow">
    <undo index="0" exp="area" dr="P13:P23" r="P24" sId="1"/>
    <undo index="0" exp="area" dr="O13:O23" r="O24" sId="1"/>
    <undo index="0" exp="area" dr="N13:N23" r="N24" sId="1"/>
    <undo index="0" exp="area" dr="M13:M23" r="M24" sId="1"/>
    <undo index="0" exp="area" dr="L13:L23" r="L24" sId="1"/>
    <undo index="0" exp="area" dr="K13:K23" r="K24" sId="1"/>
    <undo index="0" exp="area" dr="J13:J23" r="J24" sId="1"/>
    <undo index="0" exp="area" dr="I13:I23" r="I2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3765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3345.1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866644.84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7" sId="1" ref="A13:XFD13" action="deleteRow">
    <undo index="0" exp="area" dr="P13:P22" r="P23" sId="1"/>
    <undo index="0" exp="area" dr="O13:O22" r="O23" sId="1"/>
    <undo index="0" exp="area" dr="N13:N22" r="N23" sId="1"/>
    <undo index="0" exp="area" dr="M13:M22" r="M23" sId="1"/>
    <undo index="0" exp="area" dr="L13:L22" r="L23" sId="1"/>
    <undo index="0" exp="area" dr="K13:K22" r="K23" sId="1"/>
    <undo index="0" exp="area" dr="J13:J22" r="J23" sId="1"/>
    <undo index="0" exp="area" dr="I13:I22" r="I2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3780.4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3350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863187.28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8" sId="1" ref="A13:XFD13" action="deleteRow">
    <undo index="0" exp="area" dr="P13:P21" r="P22" sId="1"/>
    <undo index="0" exp="area" dr="O13:O21" r="O22" sId="1"/>
    <undo index="0" exp="area" dr="N13:N21" r="N22" sId="1"/>
    <undo index="0" exp="area" dr="M13:M21" r="M22" sId="1"/>
    <undo index="0" exp="area" dr="L13:L21" r="L22" sId="1"/>
    <undo index="0" exp="area" dr="K13:K21" r="K22" sId="1"/>
    <undo index="0" exp="area" dr="J13:J21" r="J22" sId="1"/>
    <undo index="0" exp="area" dr="I13:I21" r="I2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3954.78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3548.18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158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323456.34999999998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49" sId="1" ref="A13:XFD13" action="deleteRow">
    <undo index="0" exp="area" dr="P13:P20" r="P21" sId="1"/>
    <undo index="0" exp="area" dr="O13:O20" r="O21" sId="1"/>
    <undo index="0" exp="area" dr="N13:N20" r="N21" sId="1"/>
    <undo index="0" exp="area" dr="M13:M20" r="M21" sId="1"/>
    <undo index="0" exp="area" dr="L13:L20" r="L21" sId="1"/>
    <undo index="0" exp="area" dr="K13:K20" r="K21" sId="1"/>
    <undo index="0" exp="area" dr="J13:J20" r="J21" sId="1"/>
    <undo index="0" exp="area" dr="I13:I20" r="I2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1961.26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1760.86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116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160522.10999999999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0" sId="1" ref="A13:XFD13" action="deleteRow">
    <undo index="0" exp="area" dr="P13:P19" r="P20" sId="1"/>
    <undo index="0" exp="area" dr="O13:O19" r="O20" sId="1"/>
    <undo index="0" exp="area" dr="N13:N19" r="N20" sId="1"/>
    <undo index="0" exp="area" dr="M13:M19" r="M20" sId="1"/>
    <undo index="0" exp="area" dr="L13:L19" r="L20" sId="1"/>
    <undo index="0" exp="area" dr="K13:K19" r="K20" sId="1"/>
    <undo index="0" exp="area" dr="J13:J19" r="J20" sId="1"/>
    <undo index="0" exp="area" dr="I13:I19" r="I2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2009.96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1698.52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122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426404.38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1" sId="1" ref="A13:XFD13" action="deleteRow">
    <undo index="0" exp="area" dr="P13:P18" r="P19" sId="1"/>
    <undo index="0" exp="area" dr="O13:O18" r="O19" sId="1"/>
    <undo index="0" exp="area" dr="N13:N18" r="N19" sId="1"/>
    <undo index="0" exp="area" dr="M13:M18" r="M19" sId="1"/>
    <undo index="0" exp="area" dr="L13:L18" r="L19" sId="1"/>
    <undo index="0" exp="area" dr="K13:K18" r="K19" sId="1"/>
    <undo index="0" exp="area" dr="J13:J18" r="J19" sId="1"/>
    <undo index="0" exp="area" dr="I13:I18" r="I1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1999.44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1687.44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111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434010.04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2" sId="1" ref="A13:XFD13" action="deleteRow">
    <undo index="0" exp="area" dr="P13:P17" r="P18" sId="1"/>
    <undo index="0" exp="area" dr="O13:O17" r="O18" sId="1"/>
    <undo index="0" exp="area" dr="N13:N17" r="N18" sId="1"/>
    <undo index="0" exp="area" dr="M13:M17" r="M18" sId="1"/>
    <undo index="0" exp="area" dr="L13:L17" r="L18" sId="1"/>
    <undo index="0" exp="area" dr="K13:K17" r="K18" sId="1"/>
    <undo index="0" exp="area" dr="J13:J17" r="J18" sId="1"/>
    <undo index="0" exp="area" dr="I13:I17" r="I1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4241.5600000000004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3408.76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886195.65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3" sId="1" ref="A13:XFD13" action="deleteRow">
    <undo index="0" exp="area" dr="P13:P16" r="P17" sId="1"/>
    <undo index="0" exp="area" dr="O13:O16" r="O17" sId="1"/>
    <undo index="0" exp="area" dr="N13:N16" r="N17" sId="1"/>
    <undo index="0" exp="area" dr="M13:M16" r="M17" sId="1"/>
    <undo index="0" exp="area" dr="L13:L16" r="L17" sId="1"/>
    <undo index="0" exp="area" dr="K13:K16" r="K17" sId="1"/>
    <undo index="0" exp="area" dr="J13:J16" r="J17" sId="1"/>
    <undo index="0" exp="area" dr="I13:I16" r="I1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4229.8100000000004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3379.41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89671.29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4" sId="1" ref="A13:XFD13" action="deleteRow">
    <undo index="0" exp="area" dr="P13:P15" r="P16" sId="1"/>
    <undo index="0" exp="area" dr="O13:O15" r="O16" sId="1"/>
    <undo index="0" exp="area" dr="N13:N15" r="N16" sId="1"/>
    <undo index="0" exp="area" dr="M13:M15" r="M16" sId="1"/>
    <undo index="0" exp="area" dr="L13:L15" r="L16" sId="1"/>
    <undo index="0" exp="area" dr="K13:K15" r="K16" sId="1"/>
    <undo index="0" exp="area" dr="J13:J15" r="J16" sId="1"/>
    <undo index="0" exp="area" dr="I13:I15" r="I1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Прибалтийская, д. 51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4227.3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3432.5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864132.69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5" sId="1" ref="A13:XFD13" action="deleteRow">
    <undo index="0" exp="area" dr="P13:P14" r="P15" sId="1"/>
    <undo index="0" exp="area" dr="O13:O14" r="O15" sId="1"/>
    <undo index="0" exp="area" dr="N13:N14" r="N15" sId="1"/>
    <undo index="0" exp="area" dr="M13:M14" r="M15" sId="1"/>
    <undo index="0" exp="area" dr="L13:L14" r="L15" sId="1"/>
    <undo index="0" exp="area" dr="K13:K14" r="K15" sId="1"/>
    <undo index="0" exp="area" dr="J13:J14" r="J15" sId="1"/>
    <undo index="0" exp="area" dr="I13:I14" r="I1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Таллинская,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571.79999999999995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571.79999999999995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96406.39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6" sId="1" ref="A13:XFD13" action="deleteRow">
    <undo index="0" exp="area" dr="P13" r="P14" sId="1"/>
    <undo index="0" exp="area" dr="O13" r="O14" sId="1"/>
    <undo index="0" exp="area" dr="N13" r="N14" sId="1"/>
    <undo index="0" exp="area" dr="M13" r="M14" sId="1"/>
    <undo index="0" exp="area" dr="L13" r="L14" sId="1"/>
    <undo index="0" exp="area" dr="K13" r="K14" sId="1"/>
    <undo index="0" exp="area" dr="J13" r="J14" sId="1"/>
    <undo index="0" exp="area" dr="I13" r="I1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Когалым, ул. Таллинская, д. 1А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574.4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574.4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66230.960000000006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7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13" t="inlineStr">
        <is>
          <t>Итого по городскому округу Когалыму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3" start="0" length="0">
      <dxf>
        <font>
          <sz val="10"/>
          <color auto="1"/>
          <name val="Times New Roman"/>
          <scheme val="none"/>
        </font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cc rId="0" sId="1" dxf="1">
      <nc r="I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8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fmt sheetId="1" sqref="I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13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59" sId="1" ref="A13:XFD13" action="deleteRow">
    <undo index="0" exp="area" dr="P13:P26" r="P27" sId="1"/>
    <undo index="0" exp="area" dr="O13:O26" r="O27" sId="1"/>
    <undo index="0" exp="area" dr="N13:N26" r="N27" sId="1"/>
    <undo index="0" exp="area" dr="M13:M26" r="M27" sId="1"/>
    <undo index="0" exp="area" dr="L13:L26" r="L27" sId="1"/>
    <undo index="0" exp="area" dr="K13:K26" r="K27" sId="1"/>
    <undo index="0" exp="area" dr="J13:J26" r="J27" sId="1"/>
    <undo index="0" exp="area" dr="I13:I26" r="I2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60 лет ВЛКСМ, д. 5А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2499.92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1703.4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172714.2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0" sId="1" ref="A13:XFD13" action="deleteRow">
    <undo index="0" exp="area" dr="P13:P25" r="P26" sId="1"/>
    <undo index="0" exp="area" dr="O13:O25" r="O26" sId="1"/>
    <undo index="0" exp="area" dr="N13:N25" r="N26" sId="1"/>
    <undo index="0" exp="area" dr="M13:M25" r="M26" sId="1"/>
    <undo index="0" exp="area" dr="L13:L25" r="L26" sId="1"/>
    <undo index="0" exp="area" dr="K13:K25" r="K26" sId="1"/>
    <undo index="0" exp="area" dr="J13:J25" r="J26" sId="1"/>
    <undo index="0" exp="area" dr="I13:I25" r="I2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Гагарина,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3617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3393.3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284094.53999999998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1" sId="1" ref="A13:XFD13" action="deleteRow">
    <undo index="0" exp="area" dr="P13:P24" r="P25" sId="1"/>
    <undo index="0" exp="area" dr="O13:O24" r="O25" sId="1"/>
    <undo index="0" exp="area" dr="N13:N24" r="N25" sId="1"/>
    <undo index="0" exp="area" dr="M13:M24" r="M25" sId="1"/>
    <undo index="0" exp="area" dr="L13:L24" r="L25" sId="1"/>
    <undo index="0" exp="area" dr="K13:K24" r="K25" sId="1"/>
    <undo index="0" exp="area" dr="J13:J24" r="J25" sId="1"/>
    <undo index="0" exp="area" dr="I13:I24" r="I2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Кедровая,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2958.97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2179.59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199480.14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2" sId="1" ref="A13:XFD13" action="deleteRow">
    <undo index="0" exp="area" dr="P13:P23" r="P24" sId="1"/>
    <undo index="0" exp="area" dr="O13:O23" r="O24" sId="1"/>
    <undo index="0" exp="area" dr="N13:N23" r="N24" sId="1"/>
    <undo index="0" exp="area" dr="M13:M23" r="M24" sId="1"/>
    <undo index="0" exp="area" dr="L13:L23" r="L24" sId="1"/>
    <undo index="0" exp="area" dr="K13:K23" r="K24" sId="1"/>
    <undo index="0" exp="area" dr="J13:J23" r="J24" sId="1"/>
    <undo index="0" exp="area" dr="I13:I23" r="I2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Кедровая,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2965.92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2063.8000000000002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408915.91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3" sId="1" ref="A13:XFD13" action="deleteRow">
    <undo index="0" exp="area" dr="P13:P22" r="P23" sId="1"/>
    <undo index="0" exp="area" dr="O13:O22" r="O23" sId="1"/>
    <undo index="0" exp="area" dr="N13:N22" r="N23" sId="1"/>
    <undo index="0" exp="area" dr="M13:M22" r="M23" sId="1"/>
    <undo index="0" exp="area" dr="L13:L22" r="L23" sId="1"/>
    <undo index="0" exp="area" dr="K13:K22" r="K23" sId="1"/>
    <undo index="0" exp="area" dr="J13:J22" r="J23" sId="1"/>
    <undo index="0" exp="area" dr="I13:I22" r="I2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Кедровая, д. 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2683.06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1754.07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94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189172.59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4" sId="1" ref="A13:XFD13" action="deleteRow">
    <undo index="0" exp="area" dr="P13:P21" r="P22" sId="1"/>
    <undo index="0" exp="area" dr="O13:O21" r="O22" sId="1"/>
    <undo index="0" exp="area" dr="N13:N21" r="N22" sId="1"/>
    <undo index="0" exp="area" dr="M13:M21" r="M22" sId="1"/>
    <undo index="0" exp="area" dr="L13:L21" r="L22" sId="1"/>
    <undo index="0" exp="area" dr="K13:K21" r="K22" sId="1"/>
    <undo index="0" exp="area" dr="J13:J21" r="J22" sId="1"/>
    <undo index="0" exp="area" dr="I13:I21" r="I2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Кедровая,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3238.01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2380.2199999999998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256701.49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5" sId="1" ref="A13:XFD13" action="deleteRow">
    <undo index="0" exp="area" dr="P13:P20" r="P21" sId="1"/>
    <undo index="0" exp="area" dr="O13:O20" r="O21" sId="1"/>
    <undo index="0" exp="area" dr="N13:N20" r="N21" sId="1"/>
    <undo index="0" exp="area" dr="M13:M20" r="M21" sId="1"/>
    <undo index="0" exp="area" dr="L13:L20" r="L21" sId="1"/>
    <undo index="0" exp="area" dr="K13:K20" r="K21" sId="1"/>
    <undo index="0" exp="area" dr="J13:J20" r="J21" sId="1"/>
    <undo index="0" exp="area" dr="I13:I20" r="I2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Кедровая, д. 24А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3316.34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2377.34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256390.89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6" sId="1" ref="A13:XFD13" action="deleteRow">
    <undo index="0" exp="area" dr="P13:P19" r="P20" sId="1"/>
    <undo index="0" exp="area" dr="O13:O19" r="O20" sId="1"/>
    <undo index="0" exp="area" dr="N13:N19" r="N20" sId="1"/>
    <undo index="0" exp="area" dr="M13:M19" r="M20" sId="1"/>
    <undo index="0" exp="area" dr="L13:L19" r="L20" sId="1"/>
    <undo index="0" exp="area" dr="K13:K19" r="K20" sId="1"/>
    <undo index="0" exp="area" dr="J13:J19" r="J20" sId="1"/>
    <undo index="0" exp="area" dr="I13:I19" r="I2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Маяковского,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1078.31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666.96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189917.22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7" sId="1" ref="A13:XFD13" action="deleteRow">
    <undo index="0" exp="area" dr="P13:P18" r="P19" sId="1"/>
    <undo index="0" exp="area" dr="O13:O18" r="O19" sId="1"/>
    <undo index="0" exp="area" dr="N13:N18" r="N19" sId="1"/>
    <undo index="0" exp="area" dr="M13:M18" r="M19" sId="1"/>
    <undo index="0" exp="area" dr="L13:L18" r="L19" sId="1"/>
    <undo index="0" exp="area" dr="K13:K18" r="K19" sId="1"/>
    <undo index="0" exp="area" dr="J13:J18" r="J19" sId="1"/>
    <undo index="0" exp="area" dr="I13:I18" r="I1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Молодежная,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1135.2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745.9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225813.82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8" sId="1" ref="A13:XFD13" action="deleteRow">
    <undo index="0" exp="area" dr="P13:P17" r="P18" sId="1"/>
    <undo index="0" exp="area" dr="O13:O17" r="O18" sId="1"/>
    <undo index="0" exp="area" dr="N13:N17" r="N18" sId="1"/>
    <undo index="0" exp="area" dr="M13:M17" r="M18" sId="1"/>
    <undo index="0" exp="area" dr="L13:L17" r="L18" sId="1"/>
    <undo index="0" exp="area" dr="K13:K17" r="K18" sId="1"/>
    <undo index="0" exp="area" dr="J13:J17" r="J18" sId="1"/>
    <undo index="0" exp="area" dr="I13:I17" r="I1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Междуреченский, ул. Промышленная,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1998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2013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1798.76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960.03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220831.38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69" sId="1" ref="A13:XFD13" action="deleteRow">
    <undo index="0" exp="area" dr="P13:P16" r="P17" sId="1"/>
    <undo index="0" exp="area" dr="O13:O16" r="O17" sId="1"/>
    <undo index="0" exp="area" dr="N13:N16" r="N17" sId="1"/>
    <undo index="0" exp="area" dr="M13:M16" r="M17" sId="1"/>
    <undo index="0" exp="area" dr="L13:L16" r="L17" sId="1"/>
    <undo index="0" exp="area" dr="K13:K16" r="K17" sId="1"/>
    <undo index="0" exp="area" dr="J13:J16" r="J17" sId="1"/>
    <undo index="0" exp="area" dr="I13:I16" r="I1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Мортка, пер. Молодежный,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1360.4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814.6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25727.02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0" sId="1" ref="A13:XFD13" action="deleteRow">
    <undo index="0" exp="area" dr="P13:P15" r="P16" sId="1"/>
    <undo index="0" exp="area" dr="O13:O15" r="O16" sId="1"/>
    <undo index="0" exp="area" dr="N13:N15" r="N16" sId="1"/>
    <undo index="0" exp="area" dr="M13:M15" r="M16" sId="1"/>
    <undo index="0" exp="area" dr="L13:L15" r="L16" sId="1"/>
    <undo index="0" exp="area" dr="K13:K15" r="K16" sId="1"/>
    <undo index="0" exp="area" dr="J13:J15" r="J16" sId="1"/>
    <undo index="0" exp="area" dr="I13:I15" r="I1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Мортка, ул. Путейская,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1040.3599999999999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620.36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J13/40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244181.26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1" sId="1" ref="A13:XFD13" action="deleteRow">
    <undo index="0" exp="area" dr="P13:P14" r="P15" sId="1"/>
    <undo index="0" exp="area" dr="O13:O14" r="O15" sId="1"/>
    <undo index="0" exp="area" dr="N13:N14" r="N15" sId="1"/>
    <undo index="0" exp="area" dr="M13:M14" r="M15" sId="1"/>
    <undo index="0" exp="area" dr="L13:L14" r="L15" sId="1"/>
    <undo index="0" exp="area" dr="K13:K14" r="K15" sId="1"/>
    <undo index="0" exp="area" dr="J13:J14" r="J15" sId="1"/>
    <undo index="0" exp="area" dr="I13:I14" r="I1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д. Ушья, ул. Лесная,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1107.9000000000001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876.2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335331.15000000002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2" sId="1" ref="A13:XFD13" action="deleteRow">
    <undo index="0" exp="area" dr="P13" r="P14" sId="1"/>
    <undo index="0" exp="area" dr="O13" r="O14" sId="1"/>
    <undo index="0" exp="area" dr="N13" r="N14" sId="1"/>
    <undo index="0" exp="area" dr="M13" r="M14" sId="1"/>
    <undo index="0" exp="area" dr="L13" r="L14" sId="1"/>
    <undo index="0" exp="area" dr="K13" r="K14" sId="1"/>
    <undo index="0" exp="area" dr="J13" r="J14" sId="1"/>
    <undo index="0" exp="area" dr="I13" r="I1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д. Ушья, ул. Лесная, д. 44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1250.5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1121.2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331137.57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3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13" t="inlineStr">
        <is>
          <t>Итого по Кондинскому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3" start="0" length="0">
      <dxf>
        <font>
          <sz val="10"/>
          <color auto="1"/>
          <name val="Times New Roman"/>
          <scheme val="none"/>
        </font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cc rId="0" sId="1" dxf="1">
      <nc r="I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4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 t="inlineStr">
        <is>
          <t>Городской округ Ланепас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fmt sheetId="1" sqref="I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13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5" sId="1" ref="A13:XFD13" action="deleteRow">
    <undo index="0" exp="area" dr="P13:P42" r="P43" sId="1"/>
    <undo index="0" exp="area" dr="O13:O42" r="O43" sId="1"/>
    <undo index="0" exp="area" dr="N13:N42" r="N43" sId="1"/>
    <undo index="0" exp="area" dr="M13:M42" r="M43" sId="1"/>
    <undo index="0" exp="area" dr="L13:L42" r="L43" sId="1"/>
    <undo index="0" exp="area" dr="K13:K42" r="K43" sId="1"/>
    <undo index="0" exp="area" dr="J13:J42" r="J43" sId="1"/>
    <undo index="0" exp="area" dr="I13:I42" r="I4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Комсомольская,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3900.2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3548.37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365400.57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6" sId="1" ref="A13:XFD13" action="deleteRow">
    <undo index="0" exp="area" dr="P13:P41" r="P42" sId="1"/>
    <undo index="0" exp="area" dr="O13:O41" r="O42" sId="1"/>
    <undo index="0" exp="area" dr="N13:N41" r="N42" sId="1"/>
    <undo index="0" exp="area" dr="M13:M41" r="M42" sId="1"/>
    <undo index="0" exp="area" dr="L13:L41" r="L42" sId="1"/>
    <undo index="0" exp="area" dr="K13:K41" r="K42" sId="1"/>
    <undo index="0" exp="area" dr="J13:J41" r="J42" sId="1"/>
    <undo index="0" exp="area" dr="I13:I41" r="I4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Комсомольская,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4214.3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3596.7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365400.57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7" sId="1" ref="A13:XFD13" action="deleteRow">
    <undo index="0" exp="area" dr="P13:P40" r="P41" sId="1"/>
    <undo index="0" exp="area" dr="O13:O40" r="O41" sId="1"/>
    <undo index="0" exp="area" dr="N13:N40" r="N41" sId="1"/>
    <undo index="0" exp="area" dr="M13:M40" r="M41" sId="1"/>
    <undo index="0" exp="area" dr="L13:L40" r="L41" sId="1"/>
    <undo index="0" exp="area" dr="K13:K40" r="K41" sId="1"/>
    <undo index="0" exp="area" dr="J13:J40" r="J41" sId="1"/>
    <undo index="0" exp="area" dr="I13:I40" r="I4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Комсомольская, д. 2Б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4802.3900000000003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4175.79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228808.93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8" sId="1" ref="A13:XFD13" action="deleteRow">
    <undo index="0" exp="area" dr="P13:P39" r="P40" sId="1"/>
    <undo index="0" exp="area" dr="O13:O39" r="O40" sId="1"/>
    <undo index="0" exp="area" dr="N13:N39" r="N40" sId="1"/>
    <undo index="0" exp="area" dr="M13:M39" r="M40" sId="1"/>
    <undo index="0" exp="area" dr="L13:L39" r="L40" sId="1"/>
    <undo index="0" exp="area" dr="K13:K39" r="K40" sId="1"/>
    <undo index="0" exp="area" dr="J13:J39" r="J40" sId="1"/>
    <undo index="0" exp="area" dr="I13:I39" r="I4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Комсомольская,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3916.5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3552.75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182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1186301.95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79" sId="1" ref="A13:XFD13" action="deleteRow">
    <undo index="0" exp="area" dr="P13:P38" r="P39" sId="1"/>
    <undo index="0" exp="area" dr="O13:O38" r="O39" sId="1"/>
    <undo index="0" exp="area" dr="N13:N38" r="N39" sId="1"/>
    <undo index="0" exp="area" dr="M13:M38" r="M39" sId="1"/>
    <undo index="0" exp="area" dr="L13:L38" r="L39" sId="1"/>
    <undo index="0" exp="area" dr="K13:K38" r="K39" sId="1"/>
    <undo index="0" exp="area" dr="J13:J38" r="J39" sId="1"/>
    <undo index="0" exp="area" dr="I13:I38" r="I3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Ленина, д. 13А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2592.0500000000002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2341.4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134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725224.26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0" sId="1" ref="A13:XFD13" action="deleteRow">
    <undo index="0" exp="area" dr="P13:P37" r="P38" sId="1"/>
    <undo index="0" exp="area" dr="O13:O37" r="O38" sId="1"/>
    <undo index="0" exp="area" dr="N13:N37" r="N38" sId="1"/>
    <undo index="0" exp="area" dr="M13:M37" r="M38" sId="1"/>
    <undo index="0" exp="area" dr="L13:L37" r="L38" sId="1"/>
    <undo index="0" exp="area" dr="K13:K37" r="K38" sId="1"/>
    <undo index="0" exp="area" dr="J13:J37" r="J38" sId="1"/>
    <undo index="0" exp="area" dr="I13:I37" r="I3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Ленина,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7416.51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6428.15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368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299851.55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1" sId="1" ref="A13:XFD13" action="deleteRow">
    <undo index="0" exp="area" dr="P13:P36" r="P37" sId="1"/>
    <undo index="0" exp="area" dr="O13:O36" r="O37" sId="1"/>
    <undo index="0" exp="area" dr="N13:N36" r="N37" sId="1"/>
    <undo index="0" exp="area" dr="M13:M36" r="M37" sId="1"/>
    <undo index="0" exp="area" dr="L13:L36" r="L37" sId="1"/>
    <undo index="0" exp="area" dr="K13:K36" r="K37" sId="1"/>
    <undo index="0" exp="area" dr="J13:J36" r="J37" sId="1"/>
    <undo index="0" exp="area" dr="I13:I36" r="I3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Ленина,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4100.97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3481.83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314207.35999999999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2" sId="1" ref="A13:XFD13" action="deleteRow">
    <undo index="0" exp="area" dr="P13:P35" r="P36" sId="1"/>
    <undo index="0" exp="area" dr="O13:O35" r="O36" sId="1"/>
    <undo index="0" exp="area" dr="N13:N35" r="N36" sId="1"/>
    <undo index="0" exp="area" dr="M13:M35" r="M36" sId="1"/>
    <undo index="0" exp="area" dr="L13:L35" r="L36" sId="1"/>
    <undo index="0" exp="area" dr="K13:K35" r="K36" sId="1"/>
    <undo index="0" exp="area" dr="J13:J35" r="J36" sId="1"/>
    <undo index="0" exp="area" dr="I13:I35" r="I3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Ленина,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2787.36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2395.2199999999998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129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212089.97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3" sId="1" ref="A13:XFD13" action="deleteRow">
    <undo index="0" exp="area" dr="P13:P34" r="P35" sId="1"/>
    <undo index="0" exp="area" dr="O13:O34" r="O35" sId="1"/>
    <undo index="0" exp="area" dr="N13:N34" r="N35" sId="1"/>
    <undo index="0" exp="area" dr="M13:M34" r="M35" sId="1"/>
    <undo index="0" exp="area" dr="L13:L34" r="L35" sId="1"/>
    <undo index="0" exp="area" dr="K13:K34" r="K35" sId="1"/>
    <undo index="0" exp="area" dr="J13:J34" r="J35" sId="1"/>
    <undo index="0" exp="area" dr="I13:I34" r="I3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Ленина,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4793.22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4172.53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507204.33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4" sId="1" ref="A13:XFD13" action="deleteRow">
    <undo index="0" exp="area" dr="P13:P33" r="P34" sId="1"/>
    <undo index="0" exp="area" dr="O13:O33" r="O34" sId="1"/>
    <undo index="0" exp="area" dr="N13:N33" r="N34" sId="1"/>
    <undo index="0" exp="area" dr="M13:M33" r="M34" sId="1"/>
    <undo index="0" exp="area" dr="L13:L33" r="L34" sId="1"/>
    <undo index="0" exp="area" dr="K13:K33" r="K34" sId="1"/>
    <undo index="0" exp="area" dr="J13:J33" r="J34" sId="1"/>
    <undo index="0" exp="area" dr="I13:I33" r="I3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Ленина,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8033.86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6417.26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358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753076.52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5" sId="1" ref="A13:XFD13" action="deleteRow">
    <undo index="0" exp="area" dr="P13:P32" r="P33" sId="1"/>
    <undo index="0" exp="area" dr="O13:O32" r="O33" sId="1"/>
    <undo index="0" exp="area" dr="N13:N32" r="N33" sId="1"/>
    <undo index="0" exp="area" dr="M13:M32" r="M33" sId="1"/>
    <undo index="0" exp="area" dr="L13:L32" r="L33" sId="1"/>
    <undo index="0" exp="area" dr="K13:K32" r="K33" sId="1"/>
    <undo index="0" exp="area" dr="J13:J32" r="J33" sId="1"/>
    <undo index="0" exp="area" dr="I13:I32" r="I3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Ленина,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3776.62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3533.65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318134.96000000002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6" sId="1" ref="A13:XFD13" action="deleteRow">
    <undo index="0" exp="area" dr="P13:P31" r="P32" sId="1"/>
    <undo index="0" exp="area" dr="O13:O31" r="O32" sId="1"/>
    <undo index="0" exp="area" dr="N13:N31" r="N32" sId="1"/>
    <undo index="0" exp="area" dr="M13:M31" r="M32" sId="1"/>
    <undo index="0" exp="area" dr="L13:L31" r="L32" sId="1"/>
    <undo index="0" exp="area" dr="K13:K31" r="K32" sId="1"/>
    <undo index="0" exp="area" dr="J13:J31" r="J32" sId="1"/>
    <undo index="0" exp="area" dr="I13:I31" r="I3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Мира,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9641.65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8722.39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485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365121.9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7" sId="1" ref="A13:XFD13" action="deleteRow">
    <undo index="0" exp="area" dr="P13:P30" r="P31" sId="1"/>
    <undo index="0" exp="area" dr="O13:O30" r="O31" sId="1"/>
    <undo index="0" exp="area" dr="N13:N30" r="N31" sId="1"/>
    <undo index="0" exp="area" dr="M13:M30" r="M31" sId="1"/>
    <undo index="0" exp="area" dr="L13:L30" r="L31" sId="1"/>
    <undo index="0" exp="area" dr="K13:K30" r="K31" sId="1"/>
    <undo index="0" exp="area" dr="J13:J30" r="J31" sId="1"/>
    <undo index="0" exp="area" dr="I13:I30" r="I3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Мира,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4151.1899999999996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3435.87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1485301.26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8" sId="1" ref="A13:XFD13" action="deleteRow">
    <undo index="0" exp="area" dr="P13:P29" r="P30" sId="1"/>
    <undo index="0" exp="area" dr="O13:O29" r="O30" sId="1"/>
    <undo index="0" exp="area" dr="N13:N29" r="N30" sId="1"/>
    <undo index="0" exp="area" dr="M13:M29" r="M30" sId="1"/>
    <undo index="0" exp="area" dr="L13:L29" r="L30" sId="1"/>
    <undo index="0" exp="area" dr="K13:K29" r="K30" sId="1"/>
    <undo index="0" exp="area" dr="J13:J29" r="J30" sId="1"/>
    <undo index="0" exp="area" dr="I13:I29" r="I3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Мира, д. 15А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2715.47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2314.9499999999998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131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720916.28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89" sId="1" ref="A13:XFD13" action="deleteRow">
    <undo index="0" exp="area" dr="P13:P28" r="P29" sId="1"/>
    <undo index="0" exp="area" dr="O13:O28" r="O29" sId="1"/>
    <undo index="0" exp="area" dr="N13:N28" r="N29" sId="1"/>
    <undo index="0" exp="area" dr="M13:M28" r="M29" sId="1"/>
    <undo index="0" exp="area" dr="L13:L28" r="L29" sId="1"/>
    <undo index="0" exp="area" dr="K13:K28" r="K29" sId="1"/>
    <undo index="0" exp="area" dr="J13:J28" r="J29" sId="1"/>
    <undo index="0" exp="area" dr="I13:I28" r="I2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Мира,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6997.68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5974.51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310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2540307.19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0" sId="1" ref="A13:XFD13" action="deleteRow">
    <undo index="0" exp="area" dr="P13:P27" r="P28" sId="1"/>
    <undo index="0" exp="area" dr="O13:O27" r="O28" sId="1"/>
    <undo index="0" exp="area" dr="N13:N27" r="N28" sId="1"/>
    <undo index="0" exp="area" dr="M13:M27" r="M28" sId="1"/>
    <undo index="0" exp="area" dr="L13:L27" r="L28" sId="1"/>
    <undo index="0" exp="area" dr="K13:K27" r="K28" sId="1"/>
    <undo index="0" exp="area" dr="J13:J27" r="J28" sId="1"/>
    <undo index="0" exp="area" dr="I13:I27" r="I2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Мира,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3806.45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3581.15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1448380.24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1" sId="1" ref="A13:XFD13" action="deleteRow">
    <undo index="0" exp="area" dr="P13:P26" r="P27" sId="1"/>
    <undo index="0" exp="area" dr="O13:O26" r="O27" sId="1"/>
    <undo index="0" exp="area" dr="N13:N26" r="N27" sId="1"/>
    <undo index="0" exp="area" dr="M13:M26" r="M27" sId="1"/>
    <undo index="0" exp="area" dr="L13:L26" r="L27" sId="1"/>
    <undo index="0" exp="area" dr="K13:K26" r="K27" sId="1"/>
    <undo index="0" exp="area" dr="J13:J26" r="J27" sId="1"/>
    <undo index="0" exp="area" dr="I13:I26" r="I2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Мира, д. 19А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2740.35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2336.5500000000002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130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724434.33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2" sId="1" ref="A13:XFD13" action="deleteRow">
    <undo index="0" exp="area" dr="P13:P25" r="P26" sId="1"/>
    <undo index="0" exp="area" dr="O13:O25" r="O26" sId="1"/>
    <undo index="0" exp="area" dr="N13:N25" r="N26" sId="1"/>
    <undo index="0" exp="area" dr="M13:M25" r="M26" sId="1"/>
    <undo index="0" exp="area" dr="L13:L25" r="L26" sId="1"/>
    <undo index="0" exp="area" dr="K13:K25" r="K26" sId="1"/>
    <undo index="0" exp="area" dr="J13:J25" r="J26" sId="1"/>
    <undo index="0" exp="area" dr="I13:I25" r="I2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Мира,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5222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4747.3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251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420252.35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3" sId="1" ref="A13:XFD13" action="deleteRow">
    <undo index="0" exp="area" dr="P13:P24" r="P25" sId="1"/>
    <undo index="0" exp="area" dr="O13:O24" r="O25" sId="1"/>
    <undo index="0" exp="area" dr="N13:N24" r="N25" sId="1"/>
    <undo index="0" exp="area" dr="M13:M24" r="M25" sId="1"/>
    <undo index="0" exp="area" dr="L13:L24" r="L25" sId="1"/>
    <undo index="0" exp="area" dr="K13:K24" r="K25" sId="1"/>
    <undo index="0" exp="area" dr="J13:J24" r="J25" sId="1"/>
    <undo index="0" exp="area" dr="I13:I24" r="I2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Мира,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4184.0600000000004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320098.75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4" sId="1" ref="A13:XFD13" action="deleteRow">
    <undo index="0" exp="area" dr="P13:P23" r="P24" sId="1"/>
    <undo index="0" exp="area" dr="O13:O23" r="O24" sId="1"/>
    <undo index="0" exp="area" dr="N13:N23" r="N24" sId="1"/>
    <undo index="0" exp="area" dr="M13:M23" r="M24" sId="1"/>
    <undo index="0" exp="area" dr="L13:L23" r="L24" sId="1"/>
    <undo index="0" exp="area" dr="K13:K23" r="K24" sId="1"/>
    <undo index="0" exp="area" dr="J13:J23" r="J24" sId="1"/>
    <undo index="0" exp="area" dr="I13:I23" r="I2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Парковая,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3777.8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3463.99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5661221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5" sId="1" ref="A13:XFD13" action="deleteRow">
    <undo index="0" exp="area" dr="P13:P22" r="P23" sId="1"/>
    <undo index="0" exp="area" dr="O13:O22" r="O23" sId="1"/>
    <undo index="0" exp="area" dr="N13:N22" r="N23" sId="1"/>
    <undo index="0" exp="area" dr="M13:M22" r="M23" sId="1"/>
    <undo index="0" exp="area" dr="L13:L22" r="L23" sId="1"/>
    <undo index="0" exp="area" dr="K13:K22" r="K23" sId="1"/>
    <undo index="0" exp="area" dr="J13:J22" r="J23" sId="1"/>
    <undo index="0" exp="area" dr="I13:I22" r="I2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5522.57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4753.33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7768397.6099999994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6" sId="1" ref="A13:XFD13" action="deleteRow">
    <undo index="0" exp="area" dr="P13:P21" r="P22" sId="1"/>
    <undo index="0" exp="area" dr="O13:O21" r="O22" sId="1"/>
    <undo index="0" exp="area" dr="N13:N21" r="N22" sId="1"/>
    <undo index="0" exp="area" dr="M13:M21" r="M22" sId="1"/>
    <undo index="0" exp="area" dr="L13:L21" r="L22" sId="1"/>
    <undo index="0" exp="area" dr="K13:K21" r="K22" sId="1"/>
    <undo index="0" exp="area" dr="J13:J21" r="J22" sId="1"/>
    <undo index="0" exp="area" dr="I13:I21" r="I2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5409.1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4751.3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259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1514162.65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7" sId="1" ref="A13:XFD13" action="deleteRow">
    <undo index="0" exp="area" dr="P13:P20" r="P21" sId="1"/>
    <undo index="0" exp="area" dr="O13:O20" r="O21" sId="1"/>
    <undo index="0" exp="area" dr="N13:N20" r="N21" sId="1"/>
    <undo index="0" exp="area" dr="M13:M20" r="M21" sId="1"/>
    <undo index="0" exp="area" dr="L13:L20" r="L21" sId="1"/>
    <undo index="0" exp="area" dr="K13:K20" r="K21" sId="1"/>
    <undo index="0" exp="area" dr="J13:J20" r="J21" sId="1"/>
    <undo index="0" exp="area" dr="I13:I20" r="I2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12А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4004.49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3570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1061581.6499999999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8" sId="1" ref="A13:XFD13" action="deleteRow">
    <undo index="0" exp="area" dr="P13:P19" r="P20" sId="1"/>
    <undo index="0" exp="area" dr="O13:O19" r="O20" sId="1"/>
    <undo index="0" exp="area" dr="N13:N19" r="N20" sId="1"/>
    <undo index="0" exp="area" dr="M13:M19" r="M20" sId="1"/>
    <undo index="0" exp="area" dr="L13:L19" r="L20" sId="1"/>
    <undo index="0" exp="area" dr="K13:K19" r="K20" sId="1"/>
    <undo index="0" exp="area" dr="J13:J19" r="J20" sId="1"/>
    <undo index="0" exp="area" dr="I13:I19" r="I2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3588.5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1064594.79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7999" sId="1" ref="A13:XFD13" action="deleteRow">
    <undo index="0" exp="area" dr="P13:P18" r="P19" sId="1"/>
    <undo index="0" exp="area" dr="O13:O18" r="O19" sId="1"/>
    <undo index="0" exp="area" dr="N13:N18" r="N19" sId="1"/>
    <undo index="0" exp="area" dr="M13:M18" r="M19" sId="1"/>
    <undo index="0" exp="area" dr="L13:L18" r="L19" sId="1"/>
    <undo index="0" exp="area" dr="K13:K18" r="K19" sId="1"/>
    <undo index="0" exp="area" dr="J13:J18" r="J19" sId="1"/>
    <undo index="0" exp="area" dr="I13:I18" r="I1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14А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4881.88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4216.5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226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199949.44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0" sId="1" ref="A13:XFD13" action="deleteRow">
    <undo index="0" exp="area" dr="P13:P17" r="P18" sId="1"/>
    <undo index="0" exp="area" dr="O13:O17" r="O18" sId="1"/>
    <undo index="0" exp="area" dr="N13:N17" r="N18" sId="1"/>
    <undo index="0" exp="area" dr="M13:M17" r="M18" sId="1"/>
    <undo index="0" exp="area" dr="L13:L17" r="L18" sId="1"/>
    <undo index="0" exp="area" dr="K13:K17" r="K18" sId="1"/>
    <undo index="0" exp="area" dr="J13:J17" r="J18" sId="1"/>
    <undo index="0" exp="area" dr="I13:I17" r="I1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5468.8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4756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266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1391000.66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1" sId="1" ref="A13:XFD13" action="deleteRow">
    <undo index="0" exp="area" dr="P13:P16" r="P17" sId="1"/>
    <undo index="0" exp="area" dr="O13:O16" r="O17" sId="1"/>
    <undo index="0" exp="area" dr="N13:N16" r="N17" sId="1"/>
    <undo index="0" exp="area" dr="M13:M16" r="M17" sId="1"/>
    <undo index="0" exp="area" dr="L13:L16" r="L17" sId="1"/>
    <undo index="0" exp="area" dr="K13:K16" r="K17" sId="1"/>
    <undo index="0" exp="area" dr="J13:J16" r="J17" sId="1"/>
    <undo index="0" exp="area" dr="I13:I16" r="I1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16А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4958.3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3583.13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266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318134.96000000002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2" sId="1" ref="A13:XFD13" action="deleteRow">
    <undo index="0" exp="area" dr="P13:P15" r="P16" sId="1"/>
    <undo index="0" exp="area" dr="O13:O15" r="O16" sId="1"/>
    <undo index="0" exp="area" dr="N13:N15" r="N16" sId="1"/>
    <undo index="0" exp="area" dr="M13:M15" r="M16" sId="1"/>
    <undo index="0" exp="area" dr="L13:L15" r="L16" sId="1"/>
    <undo index="0" exp="area" dr="K13:K15" r="K16" sId="1"/>
    <undo index="0" exp="area" dr="J13:J15" r="J16" sId="1"/>
    <undo index="0" exp="area" dr="I13:I15" r="I1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4078.01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3517.07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1369131.96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3" sId="1" ref="A13:XFD13" action="deleteRow">
    <undo index="0" exp="area" dr="P13:P14" r="P15" sId="1"/>
    <undo index="0" exp="area" dr="O13:O14" r="O15" sId="1"/>
    <undo index="0" exp="area" dr="N13:N14" r="N15" sId="1"/>
    <undo index="0" exp="area" dr="M13:M14" r="M15" sId="1"/>
    <undo index="0" exp="area" dr="L13:L14" r="L15" sId="1"/>
    <undo index="0" exp="area" dr="K13:K14" r="K15" sId="1"/>
    <undo index="0" exp="area" dr="J13:J14" r="J15" sId="1"/>
    <undo index="0" exp="area" dr="I13:I14" r="I1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18А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4856.5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4187.8999999999996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199659.02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4" sId="1" ref="A13:XFD13" action="deleteRow">
    <undo index="0" exp="area" dr="P13" r="P14" sId="1"/>
    <undo index="0" exp="area" dr="O13" r="O14" sId="1"/>
    <undo index="0" exp="area" dr="N13" r="N14" sId="1"/>
    <undo index="0" exp="area" dr="M13" r="M14" sId="1"/>
    <undo index="0" exp="area" dr="L13" r="L14" sId="1"/>
    <undo index="0" exp="area" dr="K13" r="K14" sId="1"/>
    <undo index="0" exp="area" dr="J13" r="J14" sId="1"/>
    <undo index="0" exp="area" dr="I13" r="I1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Лангепас, ул. Солнечная,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2574.15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2298.85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555964.34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5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13" t="inlineStr">
        <is>
          <t>Итого по городскому округу Лангепасу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3" start="0" length="0">
      <dxf>
        <font>
          <sz val="10"/>
          <color auto="1"/>
          <name val="Times New Roman"/>
          <scheme val="none"/>
        </font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cc rId="0" sId="1" dxf="1">
      <nc r="I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6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fmt sheetId="1" sqref="I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13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7" sId="1" ref="A13:XFD13" action="deleteRow">
    <undo index="0" exp="area" dr="P13:P29" r="P30" sId="1"/>
    <undo index="0" exp="area" dr="O13:O29" r="O30" sId="1"/>
    <undo index="0" exp="area" dr="N13:N29" r="N30" sId="1"/>
    <undo index="0" exp="area" dr="M13:M29" r="M30" sId="1"/>
    <undo index="0" exp="area" dr="L13:L29" r="L30" sId="1"/>
    <undo index="0" exp="area" dr="K13:K29" r="K30" sId="1"/>
    <undo index="0" exp="area" dr="J13:J29" r="J30" sId="1"/>
    <undo index="0" exp="area" dr="I13:I29" r="I3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А.М.Кузьмина,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13657.4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11638.25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608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1920982.73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8" sId="1" ref="A13:XFD13" action="deleteRow">
    <undo index="0" exp="area" dr="P13:P28" r="P29" sId="1"/>
    <undo index="0" exp="area" dr="O13:O28" r="O29" sId="1"/>
    <undo index="0" exp="area" dr="N13:N28" r="N29" sId="1"/>
    <undo index="0" exp="area" dr="M13:M28" r="M29" sId="1"/>
    <undo index="0" exp="area" dr="L13:L28" r="L29" sId="1"/>
    <undo index="0" exp="area" dr="K13:K28" r="K29" sId="1"/>
    <undo index="0" exp="area" dr="J13:J28" r="J29" sId="1"/>
    <undo index="0" exp="area" dr="I13:I28" r="I2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А.М.Кузьмина,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12266.5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9932.2000000000007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479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24229312.760000002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09" sId="1" ref="A13:XFD13" action="deleteRow">
    <undo index="0" exp="area" dr="P13:P27" r="P28" sId="1"/>
    <undo index="0" exp="area" dr="O13:O27" r="O28" sId="1"/>
    <undo index="0" exp="area" dr="N13:N27" r="N28" sId="1"/>
    <undo index="0" exp="area" dr="M13:M27" r="M28" sId="1"/>
    <undo index="0" exp="area" dr="L13:L27" r="L28" sId="1"/>
    <undo index="0" exp="area" dr="K13:K27" r="K28" sId="1"/>
    <undo index="0" exp="area" dr="J13:J27" r="J28" sId="1"/>
    <undo index="0" exp="area" dr="I13:I27" r="I2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А.М.Кузьмина,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10616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8918.4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416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576230.44999999995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0" sId="1" ref="A13:XFD13" action="deleteRow">
    <undo index="0" exp="area" dr="P13:P26" r="P27" sId="1"/>
    <undo index="0" exp="area" dr="O13:O26" r="O27" sId="1"/>
    <undo index="0" exp="area" dr="N13:N26" r="N27" sId="1"/>
    <undo index="0" exp="area" dr="M13:M26" r="M27" sId="1"/>
    <undo index="0" exp="area" dr="L13:L26" r="L27" sId="1"/>
    <undo index="0" exp="area" dr="K13:K26" r="K27" sId="1"/>
    <undo index="0" exp="area" dr="J13:J26" r="J27" sId="1"/>
    <undo index="0" exp="area" dr="I13:I26" r="I2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Губкина,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13854.9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11786.5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594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734531.5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1" sId="1" ref="A13:XFD13" action="deleteRow">
    <undo index="0" exp="area" dr="P13:P25" r="P26" sId="1"/>
    <undo index="0" exp="area" dr="O13:O25" r="O26" sId="1"/>
    <undo index="0" exp="area" dr="N13:N25" r="N26" sId="1"/>
    <undo index="0" exp="area" dr="M13:M25" r="M26" sId="1"/>
    <undo index="0" exp="area" dr="L13:L25" r="L26" sId="1"/>
    <undo index="0" exp="area" dr="K13:K25" r="K26" sId="1"/>
    <undo index="0" exp="area" dr="J13:J25" r="J26" sId="1"/>
    <undo index="0" exp="area" dr="I13:I25" r="I2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Заречная,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4035.9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3694.3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1981978.47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2" sId="1" ref="A13:XFD13" action="deleteRow">
    <undo index="0" exp="area" dr="P13:P24" r="P25" sId="1"/>
    <undo index="0" exp="area" dr="O13:O24" r="O25" sId="1"/>
    <undo index="0" exp="area" dr="N13:N24" r="N25" sId="1"/>
    <undo index="0" exp="area" dr="M13:M24" r="M25" sId="1"/>
    <undo index="0" exp="area" dr="L13:L24" r="L25" sId="1"/>
    <undo index="0" exp="area" dr="K13:K24" r="K25" sId="1"/>
    <undo index="0" exp="area" dr="J13:J24" r="J25" sId="1"/>
    <undo index="0" exp="area" dr="I13:I24" r="I2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Заречная,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15563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13406.7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498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2146011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3" sId="1" ref="A13:XFD13" action="deleteRow">
    <undo index="0" exp="area" dr="P13:P23" r="P24" sId="1"/>
    <undo index="0" exp="area" dr="O13:O23" r="O24" sId="1"/>
    <undo index="0" exp="area" dr="N13:N23" r="N24" sId="1"/>
    <undo index="0" exp="area" dr="M13:M23" r="M24" sId="1"/>
    <undo index="0" exp="area" dr="L13:L23" r="L24" sId="1"/>
    <undo index="0" exp="area" dr="K13:K23" r="K24" sId="1"/>
    <undo index="0" exp="area" dr="J13:J23" r="J24" sId="1"/>
    <undo index="0" exp="area" dr="I13:I23" r="I2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Заречная, д. 14КОРП1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13649.2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11708.75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613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772666.32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4" sId="1" ref="A13:XFD13" action="deleteRow">
    <undo index="0" exp="area" dr="P13:P22" r="P23" sId="1"/>
    <undo index="0" exp="area" dr="O13:O22" r="O23" sId="1"/>
    <undo index="0" exp="area" dr="N13:N22" r="N23" sId="1"/>
    <undo index="0" exp="area" dr="M13:M22" r="M23" sId="1"/>
    <undo index="0" exp="area" dr="L13:L22" r="L23" sId="1"/>
    <undo index="0" exp="area" dr="K13:K22" r="K23" sId="1"/>
    <undo index="0" exp="area" dr="J13:J22" r="J23" sId="1"/>
    <undo index="0" exp="area" dr="I13:I22" r="I2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Ленина,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1985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6157.4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5234.1000000000004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4851771.62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5" sId="1" ref="A13:XFD13" action="deleteRow">
    <undo index="0" exp="area" dr="P13:P21" r="P22" sId="1"/>
    <undo index="0" exp="area" dr="O13:O21" r="O22" sId="1"/>
    <undo index="0" exp="area" dr="N13:N21" r="N22" sId="1"/>
    <undo index="0" exp="area" dr="M13:M21" r="M22" sId="1"/>
    <undo index="0" exp="area" dr="L13:L21" r="L22" sId="1"/>
    <undo index="0" exp="area" dr="K13:K21" r="K22" sId="1"/>
    <undo index="0" exp="area" dr="J13:J21" r="J22" sId="1"/>
    <undo index="0" exp="area" dr="I13:I21" r="I2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Нефтяников,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13773.6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11651.9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590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1674885.67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6" sId="1" ref="A13:XFD13" action="deleteRow">
    <undo index="0" exp="area" dr="P13:P20" r="P21" sId="1"/>
    <undo index="0" exp="area" dr="O13:O20" r="O21" sId="1"/>
    <undo index="0" exp="area" dr="N13:N20" r="N21" sId="1"/>
    <undo index="0" exp="area" dr="M13:M20" r="M21" sId="1"/>
    <undo index="0" exp="area" dr="L13:L20" r="L21" sId="1"/>
    <undo index="0" exp="area" dr="K13:K20" r="K21" sId="1"/>
    <undo index="0" exp="area" dr="J13:J20" r="J21" sId="1"/>
    <undo index="0" exp="area" dr="I13:I20" r="I2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Свободы, д. 48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3123.6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2922.7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140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1427297.56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7" sId="1" ref="A13:XFD13" action="deleteRow">
    <undo index="0" exp="area" dr="P13:P19" r="P20" sId="1"/>
    <undo index="0" exp="area" dr="O13:O19" r="O20" sId="1"/>
    <undo index="0" exp="area" dr="N13:N19" r="N20" sId="1"/>
    <undo index="0" exp="area" dr="M13:M19" r="M20" sId="1"/>
    <undo index="0" exp="area" dr="L13:L19" r="L20" sId="1"/>
    <undo index="0" exp="area" dr="K13:K19" r="K20" sId="1"/>
    <undo index="0" exp="area" dr="J13:J19" r="J20" sId="1"/>
    <undo index="0" exp="area" dr="I13:I19" r="I2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Строителей,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1986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13718.8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11737.5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585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6562365.0300000003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8" sId="1" ref="A13:XFD13" action="deleteRow">
    <undo index="0" exp="area" dr="P13:P18" r="P19" sId="1"/>
    <undo index="0" exp="area" dr="O13:O18" r="O19" sId="1"/>
    <undo index="0" exp="area" dr="N13:N18" r="N19" sId="1"/>
    <undo index="0" exp="area" dr="M13:M18" r="M19" sId="1"/>
    <undo index="0" exp="area" dr="L13:L18" r="L19" sId="1"/>
    <undo index="0" exp="area" dr="K13:K18" r="K19" sId="1"/>
    <undo index="0" exp="area" dr="J13:J18" r="J19" sId="1"/>
    <undo index="0" exp="area" dr="I13:I18" r="I1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Строителей, д. 3КОРП3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13587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11644.2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574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2738212.86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19" sId="1" ref="A13:XFD13" action="deleteRow">
    <undo index="0" exp="area" dr="P13:P17" r="P18" sId="1"/>
    <undo index="0" exp="area" dr="O13:O17" r="O18" sId="1"/>
    <undo index="0" exp="area" dr="N13:N17" r="N18" sId="1"/>
    <undo index="0" exp="area" dr="M13:M17" r="M18" sId="1"/>
    <undo index="0" exp="area" dr="L13:L17" r="L18" sId="1"/>
    <undo index="0" exp="area" dr="K13:K17" r="K18" sId="1"/>
    <undo index="0" exp="area" dr="J13:J17" r="J18" sId="1"/>
    <undo index="0" exp="area" dr="I13:I17" r="I1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Строителей, д. 3КОРП4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13583.4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11610.4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605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707986.67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0" sId="1" ref="A13:XFD13" action="deleteRow">
    <undo index="0" exp="area" dr="P13:P16" r="P17" sId="1"/>
    <undo index="0" exp="area" dr="O13:O16" r="O17" sId="1"/>
    <undo index="0" exp="area" dr="N13:N16" r="N17" sId="1"/>
    <undo index="0" exp="area" dr="M13:M16" r="M17" sId="1"/>
    <undo index="0" exp="area" dr="L13:L16" r="L17" sId="1"/>
    <undo index="0" exp="area" dr="K13:K16" r="K17" sId="1"/>
    <undo index="0" exp="area" dr="J13:J16" r="J17" sId="1"/>
    <undo index="0" exp="area" dr="I13:I16" r="I1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Мегион, ул. Сутормина,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4203.5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3720.8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1589437.15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1" sId="1" ref="A13:XFD13" action="deleteRow">
    <undo index="0" exp="area" dr="P13:P15" r="P16" sId="1"/>
    <undo index="0" exp="area" dr="O13:O15" r="O16" sId="1"/>
    <undo index="0" exp="area" dr="N13:N15" r="N16" sId="1"/>
    <undo index="0" exp="area" dr="M13:M15" r="M16" sId="1"/>
    <undo index="0" exp="area" dr="L13:L15" r="L16" sId="1"/>
    <undo index="0" exp="area" dr="K13:K15" r="K16" sId="1"/>
    <undo index="0" exp="area" dr="J13:J15" r="J16" sId="1"/>
    <undo index="0" exp="area" dr="I13:I15" r="I1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Высокий, ул. Бахилова, д. 8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1986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782.8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671.6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1693679.18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2" sId="1" ref="A13:XFD13" action="deleteRow">
    <undo index="0" exp="area" dr="P13:P14" r="P15" sId="1"/>
    <undo index="0" exp="area" dr="O13:O14" r="O15" sId="1"/>
    <undo index="0" exp="area" dr="N13:N14" r="N15" sId="1"/>
    <undo index="0" exp="area" dr="M13:M14" r="M15" sId="1"/>
    <undo index="0" exp="area" dr="L13:L14" r="L15" sId="1"/>
    <undo index="0" exp="area" dr="K13:K14" r="K15" sId="1"/>
    <undo index="0" exp="area" dr="J13:J14" r="J15" sId="1"/>
    <undo index="0" exp="area" dr="I13:I14" r="I1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Высокий, ул. Льва Толстого,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526.6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450.1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25945.200000000001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3" sId="1" ref="A13:XFD13" action="deleteRow">
    <undo index="0" exp="area" dr="P13" r="P14" sId="1"/>
    <undo index="0" exp="area" dr="O13" r="O14" sId="1"/>
    <undo index="0" exp="area" dr="N13" r="N14" sId="1"/>
    <undo index="0" exp="area" dr="M13" r="M14" sId="1"/>
    <undo index="0" exp="area" dr="L13" r="L14" sId="1"/>
    <undo index="0" exp="area" dr="K13" r="K14" sId="1"/>
    <undo index="0" exp="area" dr="J13" r="J14" sId="1"/>
    <undo index="0" exp="area" dr="I13" r="I1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пгт. Высокий, ул. Льва Толстого,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821.3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657.5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165902.9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4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13" t="inlineStr">
        <is>
          <t>Итого по городскому округу Мегиону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3" start="0" length="0">
      <dxf>
        <font>
          <sz val="10"/>
          <color auto="1"/>
          <name val="Times New Roman"/>
          <scheme val="none"/>
        </font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cc rId="0" sId="1" dxf="1">
      <nc r="I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5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fmt sheetId="1" sqref="I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13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6" sId="1" ref="A13:XFD13" action="deleteRow">
    <undo index="0" exp="area" dr="P13:P124" r="P125" sId="1"/>
    <undo index="0" exp="area" dr="O13:O124" r="O125" sId="1"/>
    <undo index="0" exp="area" dr="N13:N124" r="N125" sId="1"/>
    <undo index="0" exp="area" dr="M13:M124" r="M125" sId="1"/>
    <undo index="0" exp="area" dr="L13:L124" r="L125" sId="1"/>
    <undo index="0" exp="area" dr="K13:K123" r="K125" sId="1"/>
    <undo index="0" exp="area" dr="J13:J123" r="J125" sId="1"/>
    <undo index="0" exp="area" dr="I13:I123" r="I12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2661.8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2661.8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784571.49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7" sId="1" ref="A13:XFD13" action="deleteRow">
    <undo index="0" exp="area" dr="P13:P123" r="P124" sId="1"/>
    <undo index="0" exp="area" dr="O13:O123" r="O124" sId="1"/>
    <undo index="0" exp="area" dr="N13:N123" r="N124" sId="1"/>
    <undo index="0" exp="area" dr="M13:M123" r="M124" sId="1"/>
    <undo index="0" exp="area" dr="L13:L123" r="L124" sId="1"/>
    <undo index="0" exp="area" dr="K13:K122" r="K124" sId="1"/>
    <undo index="0" exp="area" dr="J13:J122" r="J124" sId="1"/>
    <undo index="0" exp="area" dr="I13:I122" r="I12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4008.8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4008.8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193091.07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8" sId="1" ref="A13:XFD13" action="deleteRow">
    <undo index="0" exp="area" dr="P13:P122" r="P123" sId="1"/>
    <undo index="0" exp="area" dr="O13:O122" r="O123" sId="1"/>
    <undo index="0" exp="area" dr="N13:N122" r="N123" sId="1"/>
    <undo index="0" exp="area" dr="M13:M122" r="M123" sId="1"/>
    <undo index="0" exp="area" dr="L13:L122" r="L123" sId="1"/>
    <undo index="0" exp="area" dr="K13:K121" r="K123" sId="1"/>
    <undo index="0" exp="area" dr="J13:J121" r="J123" sId="1"/>
    <undo index="0" exp="area" dr="I13:I121" r="I12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2661.2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2661.2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256181.03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29" sId="1" ref="A13:XFD13" action="deleteRow">
    <undo index="0" exp="area" dr="P13:P121" r="P122" sId="1"/>
    <undo index="0" exp="area" dr="O13:O121" r="O122" sId="1"/>
    <undo index="0" exp="area" dr="N13:N121" r="N122" sId="1"/>
    <undo index="0" exp="area" dr="M13:M121" r="M122" sId="1"/>
    <undo index="0" exp="area" dr="L13:L121" r="L122" sId="1"/>
    <undo index="0" exp="area" dr="K13:K120" r="K122" sId="1"/>
    <undo index="0" exp="area" dr="J13:J120" r="J122" sId="1"/>
    <undo index="0" exp="area" dr="I13:I120" r="I12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2633.9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2633.9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126866.53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0" sId="1" ref="A13:XFD13" action="deleteRow">
    <undo index="0" exp="area" dr="P13:P120" r="P121" sId="1"/>
    <undo index="0" exp="area" dr="O13:O120" r="O121" sId="1"/>
    <undo index="0" exp="area" dr="N13:N120" r="N121" sId="1"/>
    <undo index="0" exp="area" dr="M13:M120" r="M121" sId="1"/>
    <undo index="0" exp="area" dr="L13:L120" r="L121" sId="1"/>
    <undo index="0" exp="area" dr="K13:K119" r="K121" sId="1"/>
    <undo index="0" exp="area" dr="J13:J119" r="J121" sId="1"/>
    <undo index="0" exp="area" dr="I13:I119" r="I12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2577.1999999999998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2577.1999999999998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587309.64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1" sId="1" ref="A13:XFD13" action="deleteRow">
    <undo index="0" exp="area" dr="P13:P119" r="P120" sId="1"/>
    <undo index="0" exp="area" dr="O13:O119" r="O120" sId="1"/>
    <undo index="0" exp="area" dr="N13:N119" r="N120" sId="1"/>
    <undo index="0" exp="area" dr="M13:M119" r="M120" sId="1"/>
    <undo index="0" exp="area" dr="L13:L119" r="L120" sId="1"/>
    <undo index="0" exp="area" dr="K13:K118" r="K120" sId="1"/>
    <undo index="0" exp="area" dr="J13:J118" r="J120" sId="1"/>
    <undo index="0" exp="area" dr="I13:I118" r="I12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3709.2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3709.2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606768.67000000004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2" sId="1" ref="A13:XFD13" action="deleteRow">
    <undo index="0" exp="area" dr="P13:P118" r="P119" sId="1"/>
    <undo index="0" exp="area" dr="O13:O118" r="O119" sId="1"/>
    <undo index="0" exp="area" dr="N13:N118" r="N119" sId="1"/>
    <undo index="0" exp="area" dr="M13:M118" r="M119" sId="1"/>
    <undo index="0" exp="area" dr="L13:L118" r="L119" sId="1"/>
    <undo index="0" exp="area" dr="K13:K117" r="K119" sId="1"/>
    <undo index="0" exp="area" dr="J13:J117" r="J119" sId="1"/>
    <undo index="0" exp="area" dr="I13:I117" r="I11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3948.1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3948.1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298214.48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3" sId="1" ref="A13:XFD13" action="deleteRow">
    <undo index="0" exp="area" dr="P13:P117" r="P118" sId="1"/>
    <undo index="0" exp="area" dr="O13:O117" r="O118" sId="1"/>
    <undo index="0" exp="area" dr="N13:N117" r="N118" sId="1"/>
    <undo index="0" exp="area" dr="M13:M117" r="M118" sId="1"/>
    <undo index="0" exp="area" dr="L13:L117" r="L118" sId="1"/>
    <undo index="0" exp="area" dr="K13:K116" r="K118" sId="1"/>
    <undo index="0" exp="area" dr="J13:J116" r="J118" sId="1"/>
    <undo index="0" exp="area" dr="I13:I116" r="I11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2609.9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2609.9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249703.74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4" sId="1" ref="A13:XFD13" action="deleteRow">
    <undo index="0" exp="area" dr="P13:P116" r="P117" sId="1"/>
    <undo index="0" exp="area" dr="O13:O116" r="O117" sId="1"/>
    <undo index="0" exp="area" dr="N13:N116" r="N117" sId="1"/>
    <undo index="0" exp="area" dr="M13:M116" r="M117" sId="1"/>
    <undo index="0" exp="area" dr="L13:L116" r="L117" sId="1"/>
    <undo index="0" exp="area" dr="K13:K115" r="K117" sId="1"/>
    <undo index="0" exp="area" dr="J13:J115" r="J117" sId="1"/>
    <undo index="0" exp="area" dr="I13:I115" r="I11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4649.5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4649.5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852826.17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5" sId="1" ref="A13:XFD13" action="deleteRow">
    <undo index="0" exp="area" dr="P13:P115" r="P116" sId="1"/>
    <undo index="0" exp="area" dr="O13:O115" r="O116" sId="1"/>
    <undo index="0" exp="area" dr="N13:N115" r="N116" sId="1"/>
    <undo index="0" exp="area" dr="M13:M115" r="M116" sId="1"/>
    <undo index="0" exp="area" dr="L13:L115" r="L116" sId="1"/>
    <undo index="0" exp="area" dr="K13:K114" r="K116" sId="1"/>
    <undo index="0" exp="area" dr="J13:J114" r="J116" sId="1"/>
    <undo index="0" exp="area" dr="I13:I114" r="I11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4680.5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4680.5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2091153.87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6" sId="1" ref="A13:XFD13" action="deleteRow">
    <undo index="0" exp="area" dr="P13:P114" r="P115" sId="1"/>
    <undo index="0" exp="area" dr="O13:O114" r="O115" sId="1"/>
    <undo index="0" exp="area" dr="N13:N114" r="N115" sId="1"/>
    <undo index="0" exp="area" dr="M13:M114" r="M115" sId="1"/>
    <undo index="0" exp="area" dr="L13:L114" r="L115" sId="1"/>
    <undo index="0" exp="area" dr="K13:K113" r="K115" sId="1"/>
    <undo index="0" exp="area" dr="J13:J113" r="J115" sId="1"/>
    <undo index="0" exp="area" dr="I13:I113" r="I11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4024.3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4024.3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220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1256886.54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7" sId="1" ref="A13:XFD13" action="deleteRow">
    <undo index="0" exp="area" dr="P13:P113" r="P114" sId="1"/>
    <undo index="0" exp="area" dr="O13:O113" r="O114" sId="1"/>
    <undo index="0" exp="area" dr="N13:N113" r="N114" sId="1"/>
    <undo index="0" exp="area" dr="M13:M113" r="M114" sId="1"/>
    <undo index="0" exp="area" dr="L13:L113" r="L114" sId="1"/>
    <undo index="0" exp="area" dr="K13:K112" r="K114" sId="1"/>
    <undo index="0" exp="area" dr="J13:J112" r="J114" sId="1"/>
    <undo index="0" exp="area" dr="I13:I112" r="I11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3512.1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1166897.45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8" sId="1" ref="A13:XFD13" action="deleteRow">
    <undo index="0" exp="area" dr="P13:P112" r="P113" sId="1"/>
    <undo index="0" exp="area" dr="O13:O112" r="O113" sId="1"/>
    <undo index="0" exp="area" dr="N13:N112" r="N113" sId="1"/>
    <undo index="0" exp="area" dr="M13:M112" r="M113" sId="1"/>
    <undo index="0" exp="area" dr="L13:L112" r="L113" sId="1"/>
    <undo index="0" exp="area" dr="K13:K111" r="K113" sId="1"/>
    <undo index="0" exp="area" dr="J13:J111" r="J113" sId="1"/>
    <undo index="0" exp="area" dr="I13:I111" r="I11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4984.8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4984.8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4608522.51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39" sId="1" ref="A13:XFD13" action="deleteRow">
    <undo index="0" exp="area" dr="P13:P111" r="P112" sId="1"/>
    <undo index="0" exp="area" dr="O13:O111" r="O112" sId="1"/>
    <undo index="0" exp="area" dr="N13:N111" r="N112" sId="1"/>
    <undo index="0" exp="area" dr="M13:M111" r="M112" sId="1"/>
    <undo index="0" exp="area" dr="L13:L111" r="L112" sId="1"/>
    <undo index="0" exp="area" dr="K13:K110" r="K112" sId="1"/>
    <undo index="0" exp="area" dr="J13:J110" r="J112" sId="1"/>
    <undo index="0" exp="area" dr="I13:I110" r="I11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5024.8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5024.8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1689884.35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0" sId="1" ref="A13:XFD13" action="deleteRow">
    <undo index="0" exp="area" dr="P13:P110" r="P111" sId="1"/>
    <undo index="0" exp="area" dr="O13:O110" r="O111" sId="1"/>
    <undo index="0" exp="area" dr="N13:N110" r="N111" sId="1"/>
    <undo index="0" exp="area" dr="M13:M110" r="M111" sId="1"/>
    <undo index="0" exp="area" dr="L13:L110" r="L111" sId="1"/>
    <undo index="0" exp="area" dr="K13:K109" r="K111" sId="1"/>
    <undo index="0" exp="area" dr="J13:J109" r="J111" sId="1"/>
    <undo index="0" exp="area" dr="I13:I109" r="I11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5080.3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5080.3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2518518.88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1" sId="1" ref="A13:XFD13" action="deleteRow">
    <undo index="0" exp="area" dr="P13:P109" r="P110" sId="1"/>
    <undo index="0" exp="area" dr="O13:O109" r="O110" sId="1"/>
    <undo index="0" exp="area" dr="N13:N109" r="N110" sId="1"/>
    <undo index="0" exp="area" dr="M13:M109" r="M110" sId="1"/>
    <undo index="0" exp="area" dr="L13:L109" r="L110" sId="1"/>
    <undo index="0" exp="area" dr="K13:K108" r="K110" sId="1"/>
    <undo index="0" exp="area" dr="J13:J108" r="J110" sId="1"/>
    <undo index="0" exp="area" dr="I13:I108" r="I11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6286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6286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1578913.88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2" sId="1" ref="A13:XFD13" action="deleteRow">
    <undo index="0" exp="area" dr="P13:P108" r="P109" sId="1"/>
    <undo index="0" exp="area" dr="O13:O108" r="O109" sId="1"/>
    <undo index="0" exp="area" dr="N13:N108" r="N109" sId="1"/>
    <undo index="0" exp="area" dr="M13:M108" r="M109" sId="1"/>
    <undo index="0" exp="area" dr="L13:L108" r="L109" sId="1"/>
    <undo index="0" exp="area" dr="K13:K107" r="K109" sId="1"/>
    <undo index="0" exp="area" dr="J13:J107" r="J109" sId="1"/>
    <undo index="0" exp="area" dr="I13:I107" r="I10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10-й,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4001.4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4001.4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647390.51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3" sId="1" ref="A13:XFD13" action="deleteRow">
    <undo index="0" exp="area" dr="P13:P107" r="P108" sId="1"/>
    <undo index="0" exp="area" dr="O13:O107" r="O108" sId="1"/>
    <undo index="0" exp="area" dr="N13:N107" r="N108" sId="1"/>
    <undo index="0" exp="area" dr="M13:M107" r="M108" sId="1"/>
    <undo index="0" exp="area" dr="L13:L107" r="L108" sId="1"/>
    <undo index="0" exp="area" dr="K13:K106" r="K108" sId="1"/>
    <undo index="0" exp="area" dr="J13:J106" r="J108" sId="1"/>
    <undo index="0" exp="area" dr="I13:I106" r="I10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11А,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952.2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952.2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185374.87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4" sId="1" ref="A13:XFD13" action="deleteRow">
    <undo index="0" exp="area" dr="P13:P106" r="P107" sId="1"/>
    <undo index="0" exp="area" dr="O13:O106" r="O107" sId="1"/>
    <undo index="0" exp="area" dr="N13:N106" r="N107" sId="1"/>
    <undo index="0" exp="area" dr="M13:M106" r="M107" sId="1"/>
    <undo index="0" exp="area" dr="L13:L106" r="L107" sId="1"/>
    <undo index="0" exp="area" dr="K13:K105" r="K107" sId="1"/>
    <undo index="0" exp="area" dr="J13:J105" r="J107" sId="1"/>
    <undo index="0" exp="area" dr="I13:I105" r="I10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11А,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1061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1061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267715.55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5" sId="1" ref="A13:XFD13" action="deleteRow">
    <undo index="0" exp="area" dr="P13:P105" r="P106" sId="1"/>
    <undo index="0" exp="area" dr="O13:O105" r="O106" sId="1"/>
    <undo index="0" exp="area" dr="N13:N105" r="N106" sId="1"/>
    <undo index="0" exp="area" dr="M13:M105" r="M106" sId="1"/>
    <undo index="0" exp="area" dr="L13:L105" r="L106" sId="1"/>
    <undo index="0" exp="area" dr="K13:K104" r="K106" sId="1"/>
    <undo index="0" exp="area" dr="J13:J104" r="J106" sId="1"/>
    <undo index="0" exp="area" dr="I13:I104" r="I10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11А,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932.8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932.8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107556.13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6" sId="1" ref="A13:XFD13" action="deleteRow">
    <undo index="0" exp="area" dr="P13:P104" r="P105" sId="1"/>
    <undo index="0" exp="area" dr="O13:O104" r="O105" sId="1"/>
    <undo index="0" exp="area" dr="N13:N104" r="N105" sId="1"/>
    <undo index="0" exp="area" dr="M13:M104" r="M105" sId="1"/>
    <undo index="0" exp="area" dr="L13:L104" r="L105" sId="1"/>
    <undo index="0" exp="area" dr="K13:K103" r="K105" sId="1"/>
    <undo index="0" exp="area" dr="J13:J103" r="J105" sId="1"/>
    <undo index="0" exp="area" dr="I13:I103" r="I10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11А,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1079.5999999999999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1079.5999999999999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53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447746.17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7" sId="1" ref="A13:XFD13" action="deleteRow">
    <undo index="0" exp="area" dr="P13:P103" r="P104" sId="1"/>
    <undo index="0" exp="area" dr="O13:O103" r="O104" sId="1"/>
    <undo index="0" exp="area" dr="N13:N103" r="N104" sId="1"/>
    <undo index="0" exp="area" dr="M13:M103" r="M104" sId="1"/>
    <undo index="0" exp="area" dr="L13:L103" r="L104" sId="1"/>
    <undo index="0" exp="area" dr="K13:K102" r="K104" sId="1"/>
    <undo index="0" exp="area" dr="J13:J102" r="J104" sId="1"/>
    <undo index="0" exp="area" dr="I13:I102" r="I10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11А,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954.7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954.7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240893.53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8" sId="1" ref="A13:XFD13" action="deleteRow">
    <undo index="0" exp="area" dr="P13:P102" r="P103" sId="1"/>
    <undo index="0" exp="area" dr="O13:O102" r="O103" sId="1"/>
    <undo index="0" exp="area" dr="N13:N102" r="N103" sId="1"/>
    <undo index="0" exp="area" dr="M13:M102" r="M103" sId="1"/>
    <undo index="0" exp="area" dr="L13:L102" r="L103" sId="1"/>
    <undo index="0" exp="area" dr="K13:K101" r="K103" sId="1"/>
    <undo index="0" exp="area" dr="J13:J101" r="J103" sId="1"/>
    <undo index="0" exp="area" dr="I13:I101" r="I10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4981.1000000000004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4981.1000000000004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220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1182892.72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49" sId="1" ref="A13:XFD13" action="deleteRow">
    <undo index="0" exp="area" dr="P13:P101" r="P102" sId="1"/>
    <undo index="0" exp="area" dr="O13:O101" r="O102" sId="1"/>
    <undo index="0" exp="area" dr="N13:N101" r="N102" sId="1"/>
    <undo index="0" exp="area" dr="M13:M101" r="M102" sId="1"/>
    <undo index="0" exp="area" dr="L13:L101" r="L102" sId="1"/>
    <undo index="0" exp="area" dr="K13:K100" r="K102" sId="1"/>
    <undo index="0" exp="area" dr="J13:J100" r="J102" sId="1"/>
    <undo index="0" exp="area" dr="I13:I100" r="I10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2708.5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2708.5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662564.43000000005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0" sId="1" ref="A13:XFD13" action="deleteRow">
    <undo index="0" exp="area" dr="P13:P100" r="P101" sId="1"/>
    <undo index="0" exp="area" dr="O13:O100" r="O101" sId="1"/>
    <undo index="0" exp="area" dr="N13:N100" r="N101" sId="1"/>
    <undo index="0" exp="area" dr="M13:M100" r="M101" sId="1"/>
    <undo index="0" exp="area" dr="L13:L100" r="L101" sId="1"/>
    <undo index="0" exp="area" dr="K13:K99" r="K101" sId="1"/>
    <undo index="0" exp="area" dr="J13:J99" r="J101" sId="1"/>
    <undo index="0" exp="area" dr="I13:I99" r="I10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662564.43000000005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1" sId="1" ref="A13:XFD13" action="deleteRow">
    <undo index="0" exp="area" dr="P13:P99" r="P100" sId="1"/>
    <undo index="0" exp="area" dr="O13:O99" r="O100" sId="1"/>
    <undo index="0" exp="area" dr="N13:N99" r="N100" sId="1"/>
    <undo index="0" exp="area" dr="M13:M99" r="M100" sId="1"/>
    <undo index="0" exp="area" dr="L13:L99" r="L100" sId="1"/>
    <undo index="0" exp="area" dr="K13:K98" r="K100" sId="1"/>
    <undo index="0" exp="area" dr="J13:J98" r="J100" sId="1"/>
    <undo index="0" exp="area" dr="I13:I98" r="I10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5089.8999999999996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5089.8999999999996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1210803.3899999999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2" sId="1" ref="A13:XFD13" action="deleteRow">
    <undo index="0" exp="area" dr="P13:P98" r="P99" sId="1"/>
    <undo index="0" exp="area" dr="O13:O98" r="O99" sId="1"/>
    <undo index="0" exp="area" dr="N13:N98" r="N99" sId="1"/>
    <undo index="0" exp="area" dr="M13:M98" r="M99" sId="1"/>
    <undo index="0" exp="area" dr="L13:L98" r="L99" sId="1"/>
    <undo index="0" exp="area" dr="K13:K97" r="K99" sId="1"/>
    <undo index="0" exp="area" dr="J13:J97" r="J99" sId="1"/>
    <undo index="0" exp="area" dr="I13:I97" r="I9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2600.9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2600.9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137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332141.48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3" sId="1" ref="A13:XFD13" action="deleteRow">
    <undo index="0" exp="area" dr="P13:P97" r="P98" sId="1"/>
    <undo index="0" exp="area" dr="O13:O97" r="O98" sId="1"/>
    <undo index="0" exp="area" dr="N13:N97" r="N98" sId="1"/>
    <undo index="0" exp="area" dr="M13:M97" r="M98" sId="1"/>
    <undo index="0" exp="area" dr="L13:L97" r="L98" sId="1"/>
    <undo index="0" exp="area" dr="K13:K96" r="K98" sId="1"/>
    <undo index="0" exp="area" dr="J13:J96" r="J98" sId="1"/>
    <undo index="0" exp="area" dr="I13:I96" r="I9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332141.48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4" sId="1" ref="A13:XFD13" action="deleteRow">
    <undo index="0" exp="area" dr="P13:P96" r="P97" sId="1"/>
    <undo index="0" exp="area" dr="O13:O96" r="O97" sId="1"/>
    <undo index="0" exp="area" dr="N13:N96" r="N97" sId="1"/>
    <undo index="0" exp="area" dr="M13:M96" r="M97" sId="1"/>
    <undo index="0" exp="area" dr="L13:L96" r="L97" sId="1"/>
    <undo index="0" exp="area" dr="K13:K95" r="K97" sId="1"/>
    <undo index="0" exp="area" dr="J13:J95" r="J97" sId="1"/>
    <undo index="0" exp="area" dr="I13:I95" r="I9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3928.3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3928.3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1838896.31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5" sId="1" ref="A13:XFD13" action="deleteRow">
    <undo index="0" exp="area" dr="P13:P95" r="P96" sId="1"/>
    <undo index="0" exp="area" dr="O13:O95" r="O96" sId="1"/>
    <undo index="0" exp="area" dr="N13:N95" r="N96" sId="1"/>
    <undo index="0" exp="area" dr="M13:M95" r="M96" sId="1"/>
    <undo index="0" exp="area" dr="L13:L95" r="L96" sId="1"/>
    <undo index="0" exp="area" dr="K13:K94" r="K96" sId="1"/>
    <undo index="0" exp="area" dr="J13:J94" r="J96" sId="1"/>
    <undo index="0" exp="area" dr="I13:I94" r="I9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52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4199.1000000000004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4199.1000000000004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1074015.54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6" sId="1" ref="A13:XFD13" action="deleteRow">
    <undo index="0" exp="area" dr="P13:P94" r="P95" sId="1"/>
    <undo index="0" exp="area" dr="O13:O94" r="O95" sId="1"/>
    <undo index="0" exp="area" dr="N13:N94" r="N95" sId="1"/>
    <undo index="0" exp="area" dr="M13:M94" r="M95" sId="1"/>
    <undo index="0" exp="area" dr="L13:L94" r="L95" sId="1"/>
    <undo index="0" exp="area" dr="K13:K93" r="K95" sId="1"/>
    <undo index="0" exp="area" dr="J13:J93" r="J95" sId="1"/>
    <undo index="0" exp="area" dr="I13:I93" r="I9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6448.9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6448.9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278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1406910.27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7" sId="1" ref="A13:XFD13" action="deleteRow">
    <undo index="0" exp="area" dr="P13:P93" r="P94" sId="1"/>
    <undo index="0" exp="area" dr="O13:O93" r="O94" sId="1"/>
    <undo index="0" exp="area" dr="N13:N93" r="N94" sId="1"/>
    <undo index="0" exp="area" dr="M13:M93" r="M94" sId="1"/>
    <undo index="0" exp="area" dr="L13:L93" r="L94" sId="1"/>
    <undo index="0" exp="area" dr="K13:K92" r="K94" sId="1"/>
    <undo index="0" exp="area" dr="J13:J92" r="J94" sId="1"/>
    <undo index="0" exp="area" dr="I13:I92" r="I9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12-й,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2697.8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2697.8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662564.43000000005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8" sId="1" ref="A13:XFD13" action="deleteRow">
    <undo index="0" exp="area" dr="P13:P92" r="P93" sId="1"/>
    <undo index="0" exp="area" dr="O13:O92" r="O93" sId="1"/>
    <undo index="0" exp="area" dr="N13:N92" r="N93" sId="1"/>
    <undo index="0" exp="area" dr="M13:M92" r="M93" sId="1"/>
    <undo index="0" exp="area" dr="L13:L92" r="L93" sId="1"/>
    <undo index="0" exp="area" dr="K13:K91" r="K93" sId="1"/>
    <undo index="0" exp="area" dr="J13:J91" r="J93" sId="1"/>
    <undo index="0" exp="area" dr="I13:I91" r="I9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14-й, д. 45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3516.3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3516.3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12114656.380000001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59" sId="1" ref="A13:XFD13" action="deleteRow">
    <undo index="0" exp="area" dr="P13:P91" r="P92" sId="1"/>
    <undo index="0" exp="area" dr="O13:O91" r="O92" sId="1"/>
    <undo index="0" exp="area" dr="N13:N91" r="N92" sId="1"/>
    <undo index="0" exp="area" dr="M13:M91" r="M92" sId="1"/>
    <undo index="0" exp="area" dr="L13:L91" r="L92" sId="1"/>
    <undo index="0" exp="area" dr="K13:K90" r="K92" sId="1"/>
    <undo index="0" exp="area" dr="J13:J90" r="J92" sId="1"/>
    <undo index="0" exp="area" dr="I13:I90" r="I9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15-й,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10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5306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5306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316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368611.68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0" sId="1" ref="A13:XFD13" action="deleteRow">
    <undo index="0" exp="area" dr="P13:P90" r="P91" sId="1"/>
    <undo index="0" exp="area" dr="O13:O90" r="O91" sId="1"/>
    <undo index="0" exp="area" dr="N13:N90" r="N91" sId="1"/>
    <undo index="0" exp="area" dr="M13:M90" r="M91" sId="1"/>
    <undo index="0" exp="area" dr="L13:L90" r="L91" sId="1"/>
    <undo index="0" exp="area" dr="K13:K89" r="K91" sId="1"/>
    <undo index="0" exp="area" dr="J13:J89" r="J91" sId="1"/>
    <undo index="0" exp="area" dr="I13:I89" r="I9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16А, д. 66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1995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5821.16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5821.16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316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5657815.2800000003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1" sId="1" ref="A13:XFD13" action="deleteRow">
    <undo index="0" exp="area" dr="P13:P89" r="P90" sId="1"/>
    <undo index="0" exp="area" dr="O13:O89" r="O90" sId="1"/>
    <undo index="0" exp="area" dr="N13:N89" r="N90" sId="1"/>
    <undo index="0" exp="area" dr="M13:M89" r="M90" sId="1"/>
    <undo index="0" exp="area" dr="L13:L89" r="L90" sId="1"/>
    <undo index="0" exp="area" dr="K13:K88" r="K90" sId="1"/>
    <undo index="0" exp="area" dr="J13:J88" r="J90" sId="1"/>
    <undo index="0" exp="area" dr="I13:I88" r="I9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1-й,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3239.6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3239.6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146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83533.73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2" sId="1" ref="A13:XFD13" action="deleteRow">
    <undo index="0" exp="area" dr="P13:P88" r="P89" sId="1"/>
    <undo index="0" exp="area" dr="O13:O88" r="O89" sId="1"/>
    <undo index="0" exp="area" dr="N13:N88" r="N89" sId="1"/>
    <undo index="0" exp="area" dr="M13:M88" r="M89" sId="1"/>
    <undo index="0" exp="area" dr="L13:L88" r="L89" sId="1"/>
    <undo index="0" exp="area" dr="K13:K87" r="K89" sId="1"/>
    <undo index="0" exp="area" dr="J13:J87" r="J89" sId="1"/>
    <undo index="0" exp="area" dr="I13:I87" r="I8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1-й,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4042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104223.78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3" sId="1" ref="A13:XFD13" action="deleteRow">
    <undo index="0" exp="area" dr="P13:P87" r="P88" sId="1"/>
    <undo index="0" exp="area" dr="O13:O87" r="O88" sId="1"/>
    <undo index="0" exp="area" dr="N13:N87" r="N88" sId="1"/>
    <undo index="0" exp="area" dr="M13:M87" r="M88" sId="1"/>
    <undo index="0" exp="area" dr="L13:L87" r="L88" sId="1"/>
    <undo index="0" exp="area" dr="K13:K86" r="K88" sId="1"/>
    <undo index="0" exp="area" dr="J13:J86" r="J88" sId="1"/>
    <undo index="0" exp="area" dr="I13:I86" r="I8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1-й,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3989.94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3989.94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1248013.6100000001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4" sId="1" ref="A13:XFD13" action="deleteRow">
    <undo index="0" exp="area" dr="P13:P86" r="P87" sId="1"/>
    <undo index="0" exp="area" dr="O13:O86" r="O87" sId="1"/>
    <undo index="0" exp="area" dr="N13:N86" r="N87" sId="1"/>
    <undo index="0" exp="area" dr="M13:M86" r="M87" sId="1"/>
    <undo index="0" exp="area" dr="L13:L86" r="L87" sId="1"/>
    <undo index="0" exp="area" dr="K13:K85" r="K87" sId="1"/>
    <undo index="0" exp="area" dr="J13:J85" r="J87" sId="1"/>
    <undo index="0" exp="area" dr="I13:I85" r="I8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1-й,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3235.5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3235.5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83428.009999999995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5" sId="1" ref="A13:XFD13" action="deleteRow">
    <undo index="0" exp="area" dr="P13:P85" r="P86" sId="1"/>
    <undo index="0" exp="area" dr="O13:O85" r="O86" sId="1"/>
    <undo index="0" exp="area" dr="N13:N85" r="N86" sId="1"/>
    <undo index="0" exp="area" dr="M13:M85" r="M86" sId="1"/>
    <undo index="0" exp="area" dr="L13:L85" r="L86" sId="1"/>
    <undo index="0" exp="area" dr="K13:K84" r="K86" sId="1"/>
    <undo index="0" exp="area" dr="J13:J84" r="J86" sId="1"/>
    <undo index="0" exp="area" dr="I13:I84" r="I8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2-й,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3825.9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3825.9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269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98651.6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6" sId="1" ref="A13:XFD13" action="deleteRow">
    <undo index="0" exp="area" dr="P13:P84" r="P85" sId="1"/>
    <undo index="0" exp="area" dr="O13:O84" r="O85" sId="1"/>
    <undo index="0" exp="area" dr="N13:N84" r="N85" sId="1"/>
    <undo index="0" exp="area" dr="M13:M84" r="M85" sId="1"/>
    <undo index="0" exp="area" dr="L13:L84" r="L85" sId="1"/>
    <undo index="0" exp="area" dr="K13:K83" r="K85" sId="1"/>
    <undo index="0" exp="area" dr="J13:J83" r="J85" sId="1"/>
    <undo index="0" exp="area" dr="I13:I83" r="I8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2-й,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90629.82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7" sId="1" ref="A13:XFD13" action="deleteRow">
    <undo index="0" exp="area" dr="P13:P83" r="P84" sId="1"/>
    <undo index="0" exp="area" dr="O13:O83" r="O84" sId="1"/>
    <undo index="0" exp="area" dr="N13:N83" r="N84" sId="1"/>
    <undo index="0" exp="area" dr="M13:M83" r="M84" sId="1"/>
    <undo index="0" exp="area" dr="L13:L83" r="L84" sId="1"/>
    <undo index="0" exp="area" dr="K13:K82" r="K84" sId="1"/>
    <undo index="0" exp="area" dr="J13:J82" r="J84" sId="1"/>
    <undo index="0" exp="area" dr="I13:I82" r="I8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2-й,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3819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3760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1751654.58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8" sId="1" ref="A13:XFD13" action="deleteRow">
    <undo index="0" exp="area" dr="P13:P82" r="P83" sId="1"/>
    <undo index="0" exp="area" dr="O13:O82" r="O83" sId="1"/>
    <undo index="0" exp="area" dr="N13:N82" r="N83" sId="1"/>
    <undo index="0" exp="area" dr="M13:M82" r="M83" sId="1"/>
    <undo index="0" exp="area" dr="L13:L82" r="L83" sId="1"/>
    <undo index="0" exp="area" dr="K13:K81" r="K83" sId="1"/>
    <undo index="0" exp="area" dr="J13:J81" r="J83" sId="1"/>
    <undo index="0" exp="area" dr="I13:I81" r="I8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2-й,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6558.1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6558.1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2293362.69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69" sId="1" ref="A13:XFD13" action="deleteRow">
    <undo index="0" exp="area" dr="P13:P81" r="P82" sId="1"/>
    <undo index="0" exp="area" dr="O13:O81" r="O82" sId="1"/>
    <undo index="0" exp="area" dr="N13:N81" r="N82" sId="1"/>
    <undo index="0" exp="area" dr="M13:M81" r="M82" sId="1"/>
    <undo index="0" exp="area" dr="L13:L81" r="L82" sId="1"/>
    <undo index="0" exp="area" dr="K13:K80" r="K82" sId="1"/>
    <undo index="0" exp="area" dr="J13:J80" r="J82" sId="1"/>
    <undo index="0" exp="area" dr="I13:I80" r="I8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2-й, д. 8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3133.1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3133.1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2120546.2999999998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0" sId="1" ref="A13:XFD13" action="deleteRow">
    <undo index="0" exp="area" dr="P13:P80" r="P81" sId="1"/>
    <undo index="0" exp="area" dr="O13:O80" r="O81" sId="1"/>
    <undo index="0" exp="area" dr="N13:N80" r="N81" sId="1"/>
    <undo index="0" exp="area" dr="M13:M80" r="M81" sId="1"/>
    <undo index="0" exp="area" dr="L13:L80" r="L81" sId="1"/>
    <undo index="0" exp="area" dr="K13:K79" r="K81" sId="1"/>
    <undo index="0" exp="area" dr="J13:J79" r="J81" sId="1"/>
    <undo index="0" exp="area" dr="I13:I79" r="I8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2-й,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5058.3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5058.3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225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1688293.26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1" sId="1" ref="A13:XFD13" action="deleteRow">
    <undo index="0" exp="area" dr="P13:P79" r="P80" sId="1"/>
    <undo index="0" exp="area" dr="O13:O79" r="O80" sId="1"/>
    <undo index="0" exp="area" dr="N13:N79" r="N80" sId="1"/>
    <undo index="0" exp="area" dr="M13:M79" r="M80" sId="1"/>
    <undo index="0" exp="area" dr="L13:L79" r="L80" sId="1"/>
    <undo index="0" exp="area" dr="K13:K78" r="K80" sId="1"/>
    <undo index="0" exp="area" dr="J13:J78" r="J80" sId="1"/>
    <undo index="0" exp="area" dr="I13:I78" r="I8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3-й,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3535.2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3535.2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229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1688293.26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2" sId="1" ref="A13:XFD13" action="deleteRow">
    <undo index="0" exp="area" dr="P13:P78" r="P79" sId="1"/>
    <undo index="0" exp="area" dr="O13:O78" r="O79" sId="1"/>
    <undo index="0" exp="area" dr="N13:N78" r="N79" sId="1"/>
    <undo index="0" exp="area" dr="M13:M78" r="M79" sId="1"/>
    <undo index="0" exp="area" dr="L13:L78" r="L79" sId="1"/>
    <undo index="0" exp="area" dr="K13:K77" r="K79" sId="1"/>
    <undo index="0" exp="area" dr="J13:J77" r="J79" sId="1"/>
    <undo index="0" exp="area" dr="I13:I77" r="I7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3-й,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1902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1902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131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8320110.4199999999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3" sId="1" ref="A13:XFD13" action="deleteRow">
    <undo index="0" exp="area" dr="P13:P77" r="P78" sId="1"/>
    <undo index="0" exp="area" dr="O13:O77" r="O78" sId="1"/>
    <undo index="0" exp="area" dr="N13:N77" r="N78" sId="1"/>
    <undo index="0" exp="area" dr="M13:M77" r="M78" sId="1"/>
    <undo index="0" exp="area" dr="L13:L77" r="L78" sId="1"/>
    <undo index="0" exp="area" dr="K13:K76" r="K78" sId="1"/>
    <undo index="0" exp="area" dr="J13:J76" r="J78" sId="1"/>
    <undo index="0" exp="area" dr="I13:I76" r="I7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3-й,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5005.8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5005.8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1654362.65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4" sId="1" ref="A13:XFD13" action="deleteRow">
    <undo index="0" exp="area" dr="P13:P76" r="P77" sId="1"/>
    <undo index="0" exp="area" dr="O13:O76" r="O77" sId="1"/>
    <undo index="0" exp="area" dr="N13:N76" r="N77" sId="1"/>
    <undo index="0" exp="area" dr="M13:M76" r="M77" sId="1"/>
    <undo index="0" exp="area" dr="L13:L76" r="L77" sId="1"/>
    <undo index="0" exp="area" dr="K13:K75" r="K77" sId="1"/>
    <undo index="0" exp="area" dr="J13:J75" r="J77" sId="1"/>
    <undo index="0" exp="area" dr="I13:I75" r="I7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3-й,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3526.9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3526.9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213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90941.82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5" sId="1" ref="A13:XFD13" action="deleteRow">
    <undo index="0" exp="area" dr="P13:P75" r="P76" sId="1"/>
    <undo index="0" exp="area" dr="O13:O75" r="O76" sId="1"/>
    <undo index="0" exp="area" dr="N13:N75" r="N76" sId="1"/>
    <undo index="0" exp="area" dr="M13:M75" r="M76" sId="1"/>
    <undo index="0" exp="area" dr="L13:L75" r="L76" sId="1"/>
    <undo index="0" exp="area" dr="K13:K74" r="K76" sId="1"/>
    <undo index="0" exp="area" dr="J13:J74" r="J76" sId="1"/>
    <undo index="0" exp="area" dr="I13:I74" r="I7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5-й,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3934.5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3934.5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1018687.54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6" sId="1" ref="A13:XFD13" action="deleteRow">
    <undo index="0" exp="area" dr="P13:P74" r="P75" sId="1"/>
    <undo index="0" exp="area" dr="O13:O74" r="O75" sId="1"/>
    <undo index="0" exp="area" dr="N13:N74" r="N75" sId="1"/>
    <undo index="0" exp="area" dr="M13:M74" r="M75" sId="1"/>
    <undo index="0" exp="area" dr="L13:L74" r="L75" sId="1"/>
    <undo index="0" exp="area" dr="K13:K73" r="K75" sId="1"/>
    <undo index="0" exp="area" dr="J13:J73" r="J75" sId="1"/>
    <undo index="0" exp="area" dr="I13:I73" r="I7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5-й,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3514.7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3514.7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117.15666666666667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19301983.469999999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7" sId="1" ref="A13:XFD13" action="deleteRow">
    <undo index="0" exp="area" dr="P13:P73" r="P74" sId="1"/>
    <undo index="0" exp="area" dr="O13:O73" r="O74" sId="1"/>
    <undo index="0" exp="area" dr="N13:N73" r="N74" sId="1"/>
    <undo index="0" exp="area" dr="M13:M73" r="M74" sId="1"/>
    <undo index="0" exp="area" dr="L13:L73" r="L74" sId="1"/>
    <undo index="0" exp="area" dr="K13:K72" r="K74" sId="1"/>
    <undo index="0" exp="area" dr="J13:J72" r="J74" sId="1"/>
    <undo index="0" exp="area" dr="I13:I72" r="I7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5-й,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3597.1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3537.1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117.90333333333334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19649209.469999999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8" sId="1" ref="A13:XFD13" action="deleteRow">
    <undo index="0" exp="area" dr="P13:P72" r="P73" sId="1"/>
    <undo index="0" exp="area" dr="O13:O72" r="O73" sId="1"/>
    <undo index="0" exp="area" dr="N13:N72" r="N73" sId="1"/>
    <undo index="0" exp="area" dr="M13:M72" r="M73" sId="1"/>
    <undo index="0" exp="area" dr="L13:L72" r="L73" sId="1"/>
    <undo index="0" exp="area" dr="K13:K71" r="K73" sId="1"/>
    <undo index="0" exp="area" dr="J13:J71" r="J73" sId="1"/>
    <undo index="0" exp="area" dr="I13:I71" r="I7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5-й,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3816.1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3816.1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617410.64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79" sId="1" ref="A13:XFD13" action="deleteRow">
    <undo index="0" exp="area" dr="P13:P71" r="P72" sId="1"/>
    <undo index="0" exp="area" dr="O13:O71" r="O72" sId="1"/>
    <undo index="0" exp="area" dr="N13:N71" r="N72" sId="1"/>
    <undo index="0" exp="area" dr="M13:M71" r="M72" sId="1"/>
    <undo index="0" exp="area" dr="L13:L71" r="L72" sId="1"/>
    <undo index="0" exp="area" dr="K13:K70" r="K72" sId="1"/>
    <undo index="0" exp="area" dr="J13:J70" r="J72" sId="1"/>
    <undo index="0" exp="area" dr="I13:I70" r="I7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7-й,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6672.7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6672.7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285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2505218.69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0" sId="1" ref="A13:XFD13" action="deleteRow">
    <undo index="0" exp="area" dr="P13:P70" r="P71" sId="1"/>
    <undo index="0" exp="area" dr="O13:O70" r="O71" sId="1"/>
    <undo index="0" exp="area" dr="N13:N70" r="N71" sId="1"/>
    <undo index="0" exp="area" dr="M13:M70" r="M71" sId="1"/>
    <undo index="0" exp="area" dr="L13:L70" r="L71" sId="1"/>
    <undo index="0" exp="area" dr="K13:K69" r="K71" sId="1"/>
    <undo index="0" exp="area" dr="J13:J69" r="J71" sId="1"/>
    <undo index="0" exp="area" dr="I13:I69" r="I7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7-й,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1939.6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1939.6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407234.15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1" sId="1" ref="A13:XFD13" action="deleteRow">
    <undo index="0" exp="area" dr="P13:P69" r="P70" sId="1"/>
    <undo index="0" exp="area" dr="O13:O69" r="O70" sId="1"/>
    <undo index="0" exp="area" dr="N13:N69" r="N70" sId="1"/>
    <undo index="0" exp="area" dr="M13:M69" r="M70" sId="1"/>
    <undo index="0" exp="area" dr="L13:L69" r="L70" sId="1"/>
    <undo index="0" exp="area" dr="K13:K68" r="K70" sId="1"/>
    <undo index="0" exp="area" dr="J13:J68" r="J70" sId="1"/>
    <undo index="0" exp="area" dr="I13:I68" r="I7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7-й,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3546.6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3546.6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146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1196910.1200000001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2" sId="1" ref="A13:XFD13" action="deleteRow">
    <undo index="0" exp="area" dr="P13:P68" r="P69" sId="1"/>
    <undo index="0" exp="area" dr="O13:O68" r="O69" sId="1"/>
    <undo index="0" exp="area" dr="N13:N68" r="N69" sId="1"/>
    <undo index="0" exp="area" dr="M13:M68" r="M69" sId="1"/>
    <undo index="0" exp="area" dr="L13:L68" r="L69" sId="1"/>
    <undo index="0" exp="area" dr="K13:K67" r="K69" sId="1"/>
    <undo index="0" exp="area" dr="J13:J67" r="J69" sId="1"/>
    <undo index="0" exp="area" dr="I13:I67" r="I6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7-й,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3996.8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3996.8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231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258299.6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3" sId="1" ref="A13:XFD13" action="deleteRow">
    <undo index="0" exp="area" dr="P13:P67" r="P68" sId="1"/>
    <undo index="0" exp="area" dr="O13:O67" r="O68" sId="1"/>
    <undo index="0" exp="area" dr="N13:N67" r="N68" sId="1"/>
    <undo index="0" exp="area" dr="M13:M67" r="M68" sId="1"/>
    <undo index="0" exp="area" dr="L13:L67" r="L68" sId="1"/>
    <undo index="0" exp="area" dr="K13:K66" r="K68" sId="1"/>
    <undo index="0" exp="area" dr="J13:J66" r="J68" sId="1"/>
    <undo index="0" exp="area" dr="I13:I66" r="I6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7-й,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1992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2646.2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2646.2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193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70215.86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4" sId="1" ref="A13:XFD13" action="deleteRow">
    <undo index="0" exp="area" dr="P13:P66" r="P67" sId="1"/>
    <undo index="0" exp="area" dr="O13:O66" r="O67" sId="1"/>
    <undo index="0" exp="area" dr="N13:N66" r="N67" sId="1"/>
    <undo index="0" exp="area" dr="M13:M66" r="M67" sId="1"/>
    <undo index="0" exp="area" dr="L13:L66" r="L67" sId="1"/>
    <undo index="0" exp="area" dr="K13:K65" r="K67" sId="1"/>
    <undo index="0" exp="area" dr="J13:J65" r="J67" sId="1"/>
    <undo index="0" exp="area" dr="I13:I65" r="I6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7-й, д. 50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1559.6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1559.6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73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510398.88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5" sId="1" ref="A13:XFD13" action="deleteRow">
    <undo index="0" exp="area" dr="P13:P65" r="P66" sId="1"/>
    <undo index="0" exp="area" dr="O13:O65" r="O66" sId="1"/>
    <undo index="0" exp="area" dr="N13:N65" r="N66" sId="1"/>
    <undo index="0" exp="area" dr="M13:M65" r="M66" sId="1"/>
    <undo index="0" exp="area" dr="L13:L65" r="L66" sId="1"/>
    <undo index="0" exp="area" dr="K13:K64" r="K66" sId="1"/>
    <undo index="0" exp="area" dr="J13:J64" r="J66" sId="1"/>
    <undo index="0" exp="area" dr="I13:I64" r="I6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7-й,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2643.1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2643.1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1183515.3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6" sId="1" ref="A13:XFD13" action="deleteRow">
    <undo index="0" exp="area" dr="P13:P64" r="P65" sId="1"/>
    <undo index="0" exp="area" dr="O13:O64" r="O65" sId="1"/>
    <undo index="0" exp="area" dr="N13:N64" r="N65" sId="1"/>
    <undo index="0" exp="area" dr="M13:M64" r="M65" sId="1"/>
    <undo index="0" exp="area" dr="L13:L64" r="L65" sId="1"/>
    <undo index="0" exp="area" dr="K13:K63" r="K65" sId="1"/>
    <undo index="0" exp="area" dr="J13:J63" r="J65" sId="1"/>
    <undo index="0" exp="area" dr="I13:I63" r="I6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7-й, д. 60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821.5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821.5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116044.76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7" sId="1" ref="A13:XFD13" action="deleteRow">
    <undo index="0" exp="area" dr="P13:P63" r="P64" sId="1"/>
    <undo index="0" exp="area" dr="O13:O63" r="O64" sId="1"/>
    <undo index="0" exp="area" dr="N13:N63" r="N64" sId="1"/>
    <undo index="0" exp="area" dr="M13:M63" r="M64" sId="1"/>
    <undo index="0" exp="area" dr="L13:L63" r="L64" sId="1"/>
    <undo index="0" exp="area" dr="K13:K62" r="K64" sId="1"/>
    <undo index="0" exp="area" dr="J13:J62" r="J64" sId="1"/>
    <undo index="0" exp="area" dr="I13:I62" r="I6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1100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1096.5999999999999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281784.24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8" sId="1" ref="A13:XFD13" action="deleteRow">
    <undo index="0" exp="area" dr="P13:P62" r="P63" sId="1"/>
    <undo index="0" exp="area" dr="O13:O62" r="O63" sId="1"/>
    <undo index="0" exp="area" dr="N13:N62" r="N63" sId="1"/>
    <undo index="0" exp="area" dr="M13:M62" r="M63" sId="1"/>
    <undo index="0" exp="area" dr="L13:L62" r="L63" sId="1"/>
    <undo index="0" exp="area" dr="K13:K61" r="K63" sId="1"/>
    <undo index="0" exp="area" dr="J13:J61" r="J63" sId="1"/>
    <undo index="0" exp="area" dr="I13:I61" r="I6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965.3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965.3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129004.83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89" sId="1" ref="A13:XFD13" action="deleteRow">
    <undo index="0" exp="area" dr="P13:P61" r="P62" sId="1"/>
    <undo index="0" exp="area" dr="O13:O61" r="O62" sId="1"/>
    <undo index="0" exp="area" dr="N13:N61" r="N62" sId="1"/>
    <undo index="0" exp="area" dr="M13:M61" r="M62" sId="1"/>
    <undo index="0" exp="area" dr="L13:L61" r="L62" sId="1"/>
    <undo index="0" exp="area" dr="K13:K60" r="K62" sId="1"/>
    <undo index="0" exp="area" dr="J13:J60" r="J62" sId="1"/>
    <undo index="0" exp="area" dr="I13:I60" r="I6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1119.5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1119.5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335346.44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0" sId="1" ref="A13:XFD13" action="deleteRow">
    <undo index="0" exp="area" dr="P13:P60" r="P61" sId="1"/>
    <undo index="0" exp="area" dr="O13:O60" r="O61" sId="1"/>
    <undo index="0" exp="area" dr="N13:N60" r="N61" sId="1"/>
    <undo index="0" exp="area" dr="M13:M60" r="M61" sId="1"/>
    <undo index="0" exp="area" dr="L13:L60" r="L61" sId="1"/>
    <undo index="0" exp="area" dr="K13:K59" r="K61" sId="1"/>
    <undo index="0" exp="area" dr="J13:J59" r="J61" sId="1"/>
    <undo index="0" exp="area" dr="I13:I59" r="I6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3462.6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3462.6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126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812506.52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1" sId="1" ref="A13:XFD13" action="deleteRow">
    <undo index="0" exp="area" dr="P13:P59" r="P60" sId="1"/>
    <undo index="0" exp="area" dr="O13:O59" r="O60" sId="1"/>
    <undo index="0" exp="area" dr="N13:N59" r="N60" sId="1"/>
    <undo index="0" exp="area" dr="M13:M59" r="M60" sId="1"/>
    <undo index="0" exp="area" dr="L13:L59" r="L60" sId="1"/>
    <undo index="0" exp="area" dr="K13:K58" r="K60" sId="1"/>
    <undo index="0" exp="area" dr="J13:J58" r="J60" sId="1"/>
    <undo index="0" exp="area" dr="I13:I58" r="I6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1912.8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1912.8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611086.22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2" sId="1" ref="A13:XFD13" action="deleteRow">
    <undo index="0" exp="area" dr="P13:P58" r="P59" sId="1"/>
    <undo index="0" exp="area" dr="O13:O58" r="O59" sId="1"/>
    <undo index="0" exp="area" dr="N13:N58" r="N59" sId="1"/>
    <undo index="0" exp="area" dr="M13:M58" r="M59" sId="1"/>
    <undo index="0" exp="area" dr="L13:L58" r="L59" sId="1"/>
    <undo index="0" exp="area" dr="K13:K57" r="K59" sId="1"/>
    <undo index="0" exp="area" dr="J13:J57" r="J59" sId="1"/>
    <undo index="0" exp="area" dr="I13:I57" r="I5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2600.8000000000002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2600.8000000000002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133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908788.06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3" sId="1" ref="A13:XFD13" action="deleteRow">
    <undo index="0" exp="area" dr="P13:P57" r="P58" sId="1"/>
    <undo index="0" exp="area" dr="O13:O57" r="O58" sId="1"/>
    <undo index="0" exp="area" dr="N13:N57" r="N58" sId="1"/>
    <undo index="0" exp="area" dr="M13:M57" r="M58" sId="1"/>
    <undo index="0" exp="area" dr="L13:L57" r="L58" sId="1"/>
    <undo index="0" exp="area" dr="K13:K56" r="K58" sId="1"/>
    <undo index="0" exp="area" dr="J13:J56" r="J58" sId="1"/>
    <undo index="0" exp="area" dr="I13:I56" r="I5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3999.5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3997.1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748288.77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4" sId="1" ref="A13:XFD13" action="deleteRow">
    <undo index="0" exp="area" dr="P13:P56" r="P57" sId="1"/>
    <undo index="0" exp="area" dr="O13:O56" r="O57" sId="1"/>
    <undo index="0" exp="area" dr="N13:N56" r="N57" sId="1"/>
    <undo index="0" exp="area" dr="M13:M56" r="M57" sId="1"/>
    <undo index="0" exp="area" dr="L13:L56" r="L57" sId="1"/>
    <undo index="0" exp="area" dr="K13:K55" r="K57" sId="1"/>
    <undo index="0" exp="area" dr="J13:J55" r="J57" sId="1"/>
    <undo index="0" exp="area" dr="I13:I55" r="I5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2604.3000000000002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2604.3000000000002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896599.96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5" sId="1" ref="A13:XFD13" action="deleteRow">
    <undo index="0" exp="area" dr="P13:P55" r="P56" sId="1"/>
    <undo index="0" exp="area" dr="O13:O55" r="O56" sId="1"/>
    <undo index="0" exp="area" dr="N13:N55" r="N56" sId="1"/>
    <undo index="0" exp="area" dr="M13:M55" r="M56" sId="1"/>
    <undo index="0" exp="area" dr="L13:L55" r="L56" sId="1"/>
    <undo index="0" exp="area" dr="K13:K54" r="K56" sId="1"/>
    <undo index="0" exp="area" dr="J13:J54" r="J56" sId="1"/>
    <undo index="0" exp="area" dr="I13:I54" r="I5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199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2614.4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2614.4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148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364827.09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6" sId="1" ref="A13:XFD13" action="deleteRow">
    <undo index="0" exp="area" dr="P13:P54" r="P55" sId="1"/>
    <undo index="0" exp="area" dr="O13:O54" r="O55" sId="1"/>
    <undo index="0" exp="area" dr="N13:N54" r="N55" sId="1"/>
    <undo index="0" exp="area" dr="M13:M54" r="M55" sId="1"/>
    <undo index="0" exp="area" dr="L13:L54" r="L55" sId="1"/>
    <undo index="0" exp="area" dr="K13:K53" r="K55" sId="1"/>
    <undo index="0" exp="area" dr="J13:J53" r="J55" sId="1"/>
    <undo index="0" exp="area" dr="I13:I53" r="I5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3900.9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3900.2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1563160.94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7" sId="1" ref="A13:XFD13" action="deleteRow">
    <undo index="0" exp="area" dr="P13:P53" r="P54" sId="1"/>
    <undo index="0" exp="area" dr="O13:O53" r="O54" sId="1"/>
    <undo index="0" exp="area" dr="N13:N53" r="N54" sId="1"/>
    <undo index="0" exp="area" dr="M13:M53" r="M54" sId="1"/>
    <undo index="0" exp="area" dr="L13:L53" r="L54" sId="1"/>
    <undo index="0" exp="area" dr="K13:K52" r="K54" sId="1"/>
    <undo index="0" exp="area" dr="J13:J52" r="J54" sId="1"/>
    <undo index="0" exp="area" dr="I13:I52" r="I5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2559.94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2559.94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683099.67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8" sId="1" ref="A13:XFD13" action="deleteRow">
    <undo index="0" exp="area" dr="P13:P52" r="P53" sId="1"/>
    <undo index="0" exp="area" dr="O13:O52" r="O53" sId="1"/>
    <undo index="0" exp="area" dr="N13:N52" r="N53" sId="1"/>
    <undo index="0" exp="area" dr="M13:M52" r="M53" sId="1"/>
    <undo index="0" exp="area" dr="L13:L52" r="L53" sId="1"/>
    <undo index="0" exp="area" dr="K13:K51" r="K53" sId="1"/>
    <undo index="0" exp="area" dr="J13:J51" r="J53" sId="1"/>
    <undo index="0" exp="area" dr="I13:I51" r="I5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2569.3000000000002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2569.3000000000002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827682.58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099" sId="1" ref="A13:XFD13" action="deleteRow">
    <undo index="0" exp="area" dr="P13:P51" r="P52" sId="1"/>
    <undo index="0" exp="area" dr="O13:O51" r="O52" sId="1"/>
    <undo index="0" exp="area" dr="N13:N51" r="N52" sId="1"/>
    <undo index="0" exp="area" dr="M13:M51" r="M52" sId="1"/>
    <undo index="0" exp="area" dr="L13:L51" r="L52" sId="1"/>
    <undo index="0" exp="area" dr="K13:K50" r="K52" sId="1"/>
    <undo index="0" exp="area" dr="J13:J50" r="J52" sId="1"/>
    <undo index="0" exp="area" dr="I13:I50" r="I5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2591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908337.64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0" sId="1" ref="A13:XFD13" action="deleteRow">
    <undo index="0" exp="area" dr="P13:P50" r="P51" sId="1"/>
    <undo index="0" exp="area" dr="O13:O50" r="O51" sId="1"/>
    <undo index="0" exp="area" dr="N13:N50" r="N51" sId="1"/>
    <undo index="0" exp="area" dr="M13:M50" r="M51" sId="1"/>
    <undo index="0" exp="area" dr="L13:L50" r="L51" sId="1"/>
    <undo index="0" exp="area" dr="K13:K49" r="K51" sId="1"/>
    <undo index="0" exp="area" dr="J13:J49" r="J51" sId="1"/>
    <undo index="0" exp="area" dr="I13:I49" r="I5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3959.2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3959.2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295757.78000000003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1" sId="1" ref="A13:XFD13" action="deleteRow">
    <undo index="0" exp="area" dr="P13:P49" r="P50" sId="1"/>
    <undo index="0" exp="area" dr="O13:O49" r="O50" sId="1"/>
    <undo index="0" exp="area" dr="N13:N49" r="N50" sId="1"/>
    <undo index="0" exp="area" dr="M13:M49" r="M50" sId="1"/>
    <undo index="0" exp="area" dr="L13:L49" r="L50" sId="1"/>
    <undo index="0" exp="area" dr="K13:K48" r="K50" sId="1"/>
    <undo index="0" exp="area" dr="J13:J48" r="J50" sId="1"/>
    <undo index="0" exp="area" dr="I13:I48" r="I5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2564.6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2564.6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157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615195.26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2" sId="1" ref="A13:XFD13" action="deleteRow">
    <undo index="0" exp="area" dr="P13:P48" r="P49" sId="1"/>
    <undo index="0" exp="area" dr="O13:O48" r="O49" sId="1"/>
    <undo index="0" exp="area" dr="N13:N48" r="N49" sId="1"/>
    <undo index="0" exp="area" dr="M13:M48" r="M49" sId="1"/>
    <undo index="0" exp="area" dr="L13:L48" r="L49" sId="1"/>
    <undo index="0" exp="area" dr="K13:K47" r="K49" sId="1"/>
    <undo index="0" exp="area" dr="J13:J47" r="J49" sId="1"/>
    <undo index="0" exp="area" dr="I13:I47" r="I4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2780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2780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154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666675.81999999995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3" sId="1" ref="A13:XFD13" action="deleteRow">
    <undo index="0" exp="area" dr="P13:P47" r="P48" sId="1"/>
    <undo index="0" exp="area" dr="O13:O47" r="O48" sId="1"/>
    <undo index="0" exp="area" dr="N13:N47" r="N48" sId="1"/>
    <undo index="0" exp="area" dr="M13:M47" r="M48" sId="1"/>
    <undo index="0" exp="area" dr="L13:L47" r="L48" sId="1"/>
    <undo index="0" exp="area" dr="K13:K46" r="K48" sId="1"/>
    <undo index="0" exp="area" dr="J13:J46" r="J48" sId="1"/>
    <undo index="0" exp="area" dr="I13:I46" r="I4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2563.9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2563.9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186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894201.47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4" sId="1" ref="A13:XFD13" action="deleteRow">
    <undo index="0" exp="area" dr="P13:P46" r="P47" sId="1"/>
    <undo index="0" exp="area" dr="O13:O46" r="O47" sId="1"/>
    <undo index="0" exp="area" dr="N13:N46" r="N47" sId="1"/>
    <undo index="0" exp="area" dr="M13:M46" r="M47" sId="1"/>
    <undo index="0" exp="area" dr="L13:L46" r="L47" sId="1"/>
    <undo index="0" exp="area" dr="K13:K45" r="K47" sId="1"/>
    <undo index="0" exp="area" dr="J13:J45" r="J47" sId="1"/>
    <undo index="0" exp="area" dr="I13:I45" r="I4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299601.5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5" sId="1" ref="A13:XFD13" action="deleteRow">
    <undo index="0" exp="area" dr="P13:P45" r="P46" sId="1"/>
    <undo index="0" exp="area" dr="O13:O45" r="O46" sId="1"/>
    <undo index="0" exp="area" dr="N13:N45" r="N46" sId="1"/>
    <undo index="0" exp="area" dr="M13:M45" r="M46" sId="1"/>
    <undo index="0" exp="area" dr="L13:L45" r="L46" sId="1"/>
    <undo index="0" exp="area" dr="K13:K44" r="K46" sId="1"/>
    <undo index="0" exp="area" dr="J13:J44" r="J46" sId="1"/>
    <undo index="0" exp="area" dr="I13:I44" r="I4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2600.4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2600.4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301848.74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6" sId="1" ref="A13:XFD13" action="deleteRow">
    <undo index="0" exp="area" dr="P13:P44" r="P45" sId="1"/>
    <undo index="0" exp="area" dr="O13:O44" r="O45" sId="1"/>
    <undo index="0" exp="area" dr="N13:N44" r="N45" sId="1"/>
    <undo index="0" exp="area" dr="M13:M44" r="M45" sId="1"/>
    <undo index="0" exp="area" dr="L13:L44" r="L45" sId="1"/>
    <undo index="0" exp="area" dr="K13:K43" r="K45" sId="1"/>
    <undo index="0" exp="area" dr="J13:J43" r="J45" sId="1"/>
    <undo index="0" exp="area" dr="I13:I43" r="I4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2561.6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2561.6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907593.23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7" sId="1" ref="A13:XFD13" action="deleteRow">
    <undo index="0" exp="area" dr="P13:P43" r="P44" sId="1"/>
    <undo index="0" exp="area" dr="O13:O43" r="O44" sId="1"/>
    <undo index="0" exp="area" dr="N13:N43" r="N44" sId="1"/>
    <undo index="0" exp="area" dr="M13:M43" r="M44" sId="1"/>
    <undo index="0" exp="area" dr="L13:L43" r="L44" sId="1"/>
    <undo index="0" exp="area" dr="K13:K42" r="K44" sId="1"/>
    <undo index="0" exp="area" dr="J13:J42" r="J44" sId="1"/>
    <undo index="0" exp="area" dr="I13:I42" r="I4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3996.8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3922.8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966709.49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8" sId="1" ref="A13:XFD13" action="deleteRow">
    <undo index="0" exp="area" dr="P13:P42" r="P43" sId="1"/>
    <undo index="0" exp="area" dr="O13:O42" r="O43" sId="1"/>
    <undo index="0" exp="area" dr="N13:N42" r="N43" sId="1"/>
    <undo index="0" exp="area" dr="M13:M42" r="M43" sId="1"/>
    <undo index="0" exp="area" dr="L13:L42" r="L43" sId="1"/>
    <undo index="0" exp="area" dr="K13:K41" r="K43" sId="1"/>
    <undo index="0" exp="area" dr="J13:J41" r="J43" sId="1"/>
    <undo index="0" exp="area" dr="I13:I41" r="I4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42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2602.6999999999998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2602.6999999999998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370823.22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09" sId="1" ref="A13:XFD13" action="deleteRow">
    <undo index="0" exp="area" dr="P13:P41" r="P42" sId="1"/>
    <undo index="0" exp="area" dr="O13:O41" r="O42" sId="1"/>
    <undo index="0" exp="area" dr="N13:N41" r="N42" sId="1"/>
    <undo index="0" exp="area" dr="M13:M41" r="M42" sId="1"/>
    <undo index="0" exp="area" dr="L13:L41" r="L42" sId="1"/>
    <undo index="0" exp="area" dr="K13:K40" r="K42" sId="1"/>
    <undo index="0" exp="area" dr="J13:J40" r="J42" sId="1"/>
    <undo index="0" exp="area" dr="I13:I40" r="I4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2607.8000000000002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2607.8000000000002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170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299601.5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0" sId="1" ref="A13:XFD13" action="deleteRow">
    <undo index="0" exp="area" dr="P13:P40" r="P41" sId="1"/>
    <undo index="0" exp="area" dr="O13:O40" r="O41" sId="1"/>
    <undo index="0" exp="area" dr="N13:N40" r="N41" sId="1"/>
    <undo index="0" exp="area" dr="M13:M40" r="M41" sId="1"/>
    <undo index="0" exp="area" dr="L13:L40" r="L41" sId="1"/>
    <undo index="0" exp="area" dr="K13:K39" r="K41" sId="1"/>
    <undo index="0" exp="area" dr="J13:J39" r="J41" sId="1"/>
    <undo index="0" exp="area" dr="I13:I39" r="I4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1418.6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367934.52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1" sId="1" ref="A13:XFD13" action="deleteRow">
    <undo index="0" exp="area" dr="P13:P39" r="P40" sId="1"/>
    <undo index="0" exp="area" dr="O13:O39" r="O40" sId="1"/>
    <undo index="0" exp="area" dr="N13:N39" r="N40" sId="1"/>
    <undo index="0" exp="area" dr="M13:M39" r="M40" sId="1"/>
    <undo index="0" exp="area" dr="L13:L39" r="L40" sId="1"/>
    <undo index="0" exp="area" dr="K13:K38" r="K40" sId="1"/>
    <undo index="0" exp="area" dr="J13:J38" r="J40" sId="1"/>
    <undo index="0" exp="area" dr="I13:I38" r="I4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3554.4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3545.7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933736.39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2" sId="1" ref="A13:XFD13" action="deleteRow">
    <undo index="0" exp="area" dr="P13:P38" r="P39" sId="1"/>
    <undo index="0" exp="area" dr="O13:O38" r="O39" sId="1"/>
    <undo index="0" exp="area" dr="N13:N38" r="N39" sId="1"/>
    <undo index="0" exp="area" dr="M13:M38" r="M39" sId="1"/>
    <undo index="0" exp="area" dr="L13:L38" r="L39" sId="1"/>
    <undo index="0" exp="area" dr="K13:K37" r="K39" sId="1"/>
    <undo index="0" exp="area" dr="J13:J37" r="J39" sId="1"/>
    <undo index="0" exp="area" dr="I13:I37" r="I3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5093.2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5093.2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205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1700181.27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3" sId="1" ref="A13:XFD13" action="deleteRow">
    <undo index="0" exp="area" dr="P13:P37" r="P38" sId="1"/>
    <undo index="0" exp="area" dr="O13:O37" r="O38" sId="1"/>
    <undo index="0" exp="area" dr="N13:N37" r="N38" sId="1"/>
    <undo index="0" exp="area" dr="M13:M37" r="M38" sId="1"/>
    <undo index="0" exp="area" dr="L13:L37" r="L38" sId="1"/>
    <undo index="0" exp="area" dr="K13:K36" r="K38" sId="1"/>
    <undo index="0" exp="area" dr="J13:J36" r="J38" sId="1"/>
    <undo index="0" exp="area" dr="I13:I36" r="I3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8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1069.9000000000001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1069.9000000000001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362613.08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4" sId="1" ref="A13:XFD13" action="deleteRow">
    <undo index="0" exp="area" dr="P13:P36" r="P37" sId="1"/>
    <undo index="0" exp="area" dr="O13:O36" r="O37" sId="1"/>
    <undo index="0" exp="area" dr="N13:N36" r="N37" sId="1"/>
    <undo index="0" exp="area" dr="M13:M36" r="M37" sId="1"/>
    <undo index="0" exp="area" dr="L13:L36" r="L37" sId="1"/>
    <undo index="0" exp="area" dr="K13:K35" r="K37" sId="1"/>
    <undo index="0" exp="area" dr="J13:J35" r="J37" sId="1"/>
    <undo index="0" exp="area" dr="I13:I35" r="I3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13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1945.2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1935.6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589320.93000000005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5" sId="1" ref="A13:XFD13" action="deleteRow">
    <undo index="0" exp="area" dr="P13:P35" r="P36" sId="1"/>
    <undo index="0" exp="area" dr="O13:O35" r="O36" sId="1"/>
    <undo index="0" exp="area" dr="N13:N35" r="N36" sId="1"/>
    <undo index="0" exp="area" dr="M13:M35" r="M36" sId="1"/>
    <undo index="0" exp="area" dr="L13:L35" r="L36" sId="1"/>
    <undo index="0" exp="area" dr="K13:K34" r="K36" sId="1"/>
    <undo index="0" exp="area" dr="J13:J34" r="J36" sId="1"/>
    <undo index="0" exp="area" dr="I13:I34" r="I3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8-й,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3526.9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3526.9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142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3174737.65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6" sId="1" ref="A13:XFD13" action="deleteRow">
    <undo index="0" exp="area" dr="P13:P34" r="P35" sId="1"/>
    <undo index="0" exp="area" dr="O13:O34" r="O35" sId="1"/>
    <undo index="0" exp="area" dr="N13:N34" r="N35" sId="1"/>
    <undo index="0" exp="area" dr="M13:M34" r="M35" sId="1"/>
    <undo index="0" exp="area" dr="L13:L34" r="L35" sId="1"/>
    <undo index="0" exp="area" dr="K13:K33" r="K35" sId="1"/>
    <undo index="0" exp="area" dr="J13:J33" r="J35" sId="1"/>
    <undo index="0" exp="area" dr="I13:I33" r="I3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8-й,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1976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4088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4088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650701.82999999996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7" sId="1" ref="A13:XFD13" action="deleteRow">
    <undo index="0" exp="area" dr="P13:P33" r="P34" sId="1"/>
    <undo index="0" exp="area" dr="O13:O33" r="O34" sId="1"/>
    <undo index="0" exp="area" dr="N13:N33" r="N34" sId="1"/>
    <undo index="0" exp="area" dr="M13:M33" r="M34" sId="1"/>
    <undo index="0" exp="area" dr="L13:L33" r="L34" sId="1"/>
    <undo index="0" exp="area" dr="K13:K32" r="K34" sId="1"/>
    <undo index="0" exp="area" dr="J13:J32" r="J34" sId="1"/>
    <undo index="0" exp="area" dr="I13:I32" r="I3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3922.7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3273.6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110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718775.92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8" sId="1" ref="A13:XFD13" action="deleteRow">
    <undo index="0" exp="area" dr="P13:P32" r="P33" sId="1"/>
    <undo index="0" exp="area" dr="O13:O32" r="O33" sId="1"/>
    <undo index="0" exp="area" dr="N13:N32" r="N33" sId="1"/>
    <undo index="0" exp="area" dr="M13:M32" r="M33" sId="1"/>
    <undo index="0" exp="area" dr="L13:L32" r="L33" sId="1"/>
    <undo index="0" exp="area" dr="K13:K31" r="K33" sId="1"/>
    <undo index="0" exp="area" dr="J13:J31" r="J33" sId="1"/>
    <undo index="0" exp="area" dr="I13:I31" r="I3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8-й,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3523.2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3523.2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78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14246303.68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13">
        <f>ROUND(L13*0.1,2)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19" sId="1" ref="A13:XFD13" action="deleteRow">
    <undo index="0" exp="area" dr="P13:P31" r="P32" sId="1"/>
    <undo index="0" exp="area" dr="O13:O31" r="O32" sId="1"/>
    <undo index="0" exp="area" dr="N13:N31" r="N32" sId="1"/>
    <undo index="0" exp="area" dr="M13:M31" r="M32" sId="1"/>
    <undo index="0" exp="area" dr="L13:L31" r="L32" sId="1"/>
    <undo index="0" exp="area" dr="K13:K30" r="K32" sId="1"/>
    <undo index="0" exp="area" dr="J13:J30" r="J32" sId="1"/>
    <undo index="0" exp="area" dr="I13:I30" r="I3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8-й,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5117.7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5117.7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107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1342840.28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0" sId="1" ref="A13:XFD13" action="deleteRow">
    <undo index="0" exp="area" dr="P13:P30" r="P31" sId="1"/>
    <undo index="0" exp="area" dr="O13:O30" r="O31" sId="1"/>
    <undo index="0" exp="area" dr="N13:N30" r="N31" sId="1"/>
    <undo index="0" exp="area" dr="M13:M30" r="M31" sId="1"/>
    <undo index="0" exp="area" dr="L13:L30" r="L31" sId="1"/>
    <undo index="0" exp="area" dr="K13:K29" r="K31" sId="1"/>
    <undo index="0" exp="area" dr="J13:J29" r="J31" sId="1"/>
    <undo index="0" exp="area" dr="I13:I29" r="I3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10507.8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10507.8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87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853786.47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1" sId="1" ref="A13:XFD13" action="deleteRow">
    <undo index="0" exp="area" dr="P13:P29" r="P30" sId="1"/>
    <undo index="0" exp="area" dr="O13:O29" r="O30" sId="1"/>
    <undo index="0" exp="area" dr="N13:N29" r="N30" sId="1"/>
    <undo index="0" exp="area" dr="M13:M29" r="M30" sId="1"/>
    <undo index="0" exp="area" dr="L13:L29" r="L30" sId="1"/>
    <undo index="0" exp="area" dr="K13:K28" r="K30" sId="1"/>
    <undo index="0" exp="area" dr="J13:J28" r="J30" sId="1"/>
    <undo index="0" exp="area" dr="I13:I28" r="I3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15147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15147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1137956.33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2" sId="1" ref="A13:XFD13" action="deleteRow">
    <undo index="0" exp="area" dr="P13:P28" r="P29" sId="1"/>
    <undo index="0" exp="area" dr="O13:O28" r="O29" sId="1"/>
    <undo index="0" exp="area" dr="N13:N28" r="N29" sId="1"/>
    <undo index="0" exp="area" dr="M13:M28" r="M29" sId="1"/>
    <undo index="0" exp="area" dr="L13:L28" r="L29" sId="1"/>
    <undo index="0" exp="area" dr="K13:K27" r="K29" sId="1"/>
    <undo index="0" exp="area" dr="J13:J27" r="J29" sId="1"/>
    <undo index="0" exp="area" dr="I13:I27" r="I29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8-й,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1977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6595.6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6595.6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301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1273974.3899999999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3" sId="1" ref="A13:XFD13" action="deleteRow">
    <undo index="0" exp="area" dr="P13:P27" r="P28" sId="1"/>
    <undo index="0" exp="area" dr="O13:O27" r="O28" sId="1"/>
    <undo index="0" exp="area" dr="N13:N27" r="N28" sId="1"/>
    <undo index="0" exp="area" dr="M13:M27" r="M28" sId="1"/>
    <undo index="0" exp="area" dr="L13:L27" r="L28" sId="1"/>
    <undo index="0" exp="area" dr="K13:K26" r="K28" sId="1"/>
    <undo index="0" exp="area" dr="J13:J26" r="J28" sId="1"/>
    <undo index="0" exp="area" dr="I13:I26" r="I2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9А,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5040.8999999999996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5040.8999999999996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1954863.94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4" sId="1" ref="A13:XFD13" action="deleteRow">
    <undo index="0" exp="area" dr="P13:P26" r="P27" sId="1"/>
    <undo index="0" exp="area" dr="O13:O26" r="O27" sId="1"/>
    <undo index="0" exp="area" dr="N13:N26" r="N27" sId="1"/>
    <undo index="0" exp="area" dr="M13:M26" r="M27" sId="1"/>
    <undo index="0" exp="area" dr="L13:L26" r="L27" sId="1"/>
    <undo index="0" exp="area" dr="K13:K25" r="K27" sId="1"/>
    <undo index="0" exp="area" dr="J13:J25" r="J27" sId="1"/>
    <undo index="0" exp="area" dr="I13:I25" r="I2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3536.7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691203.9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5" sId="1" ref="A13:XFD13" action="deleteRow">
    <undo index="0" exp="area" dr="P13:P25" r="P26" sId="1"/>
    <undo index="0" exp="area" dr="O13:O25" r="O26" sId="1"/>
    <undo index="0" exp="area" dr="N13:N25" r="N26" sId="1"/>
    <undo index="0" exp="area" dr="M13:M25" r="M26" sId="1"/>
    <undo index="0" exp="area" dr="L13:L25" r="L26" sId="1"/>
    <undo index="0" exp="area" dr="K13:K24" r="K26" sId="1"/>
    <undo index="0" exp="area" dr="J13:J24" r="J26" sId="1"/>
    <undo index="0" exp="area" dr="I13:I24" r="I2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3529.2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3529.2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752347.3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6" sId="1" ref="A13:XFD13" action="deleteRow">
    <undo index="0" exp="area" dr="P13:P24" r="P25" sId="1"/>
    <undo index="0" exp="area" dr="O13:O24" r="O25" sId="1"/>
    <undo index="0" exp="area" dr="N13:N24" r="N25" sId="1"/>
    <undo index="0" exp="area" dr="M13:M24" r="M25" sId="1"/>
    <undo index="0" exp="area" dr="L13:L24" r="L25" sId="1"/>
    <undo index="0" exp="area" dr="K13:K23" r="K25" sId="1"/>
    <undo index="0" exp="area" dr="J13:J23" r="J25" sId="1"/>
    <undo index="0" exp="area" dr="I13:I23" r="I2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3994.1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3994.1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133.13666666666666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10439579.560000001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7" sId="1" ref="A13:XFD13" action="deleteRow">
    <undo index="0" exp="area" dr="P13:P23" r="P24" sId="1"/>
    <undo index="0" exp="area" dr="O13:O23" r="O24" sId="1"/>
    <undo index="0" exp="area" dr="N13:N23" r="N24" sId="1"/>
    <undo index="0" exp="area" dr="M13:M23" r="M24" sId="1"/>
    <undo index="0" exp="area" dr="L13:L23" r="L24" sId="1"/>
    <undo index="0" exp="area" dr="K13:K22" r="K24" sId="1"/>
    <undo index="0" exp="area" dr="J13:J22" r="J24" sId="1"/>
    <undo index="0" exp="area" dr="I13:I22" r="I2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3493.9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3493.9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116.46333333333334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3799620.55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8" sId="1" ref="A13:XFD13" action="deleteRow">
    <undo index="0" exp="area" dr="P13:P22" r="P23" sId="1"/>
    <undo index="0" exp="area" dr="O13:O22" r="O23" sId="1"/>
    <undo index="0" exp="area" dr="N13:N22" r="N23" sId="1"/>
    <undo index="0" exp="area" dr="M13:M22" r="M23" sId="1"/>
    <undo index="0" exp="area" dr="L13:L22" r="L23" sId="1"/>
    <undo index="0" exp="area" dr="K13:K21" r="K23" sId="1"/>
    <undo index="0" exp="area" dr="J13:J21" r="J23" sId="1"/>
    <undo index="0" exp="area" dr="I13:I21" r="I23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3838.2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3838.2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127.94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4737148.7300000004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29" sId="1" ref="A13:XFD13" action="deleteRow">
    <undo index="0" exp="area" dr="P13:P21" r="P22" sId="1"/>
    <undo index="0" exp="area" dr="O13:O21" r="O22" sId="1"/>
    <undo index="0" exp="area" dr="N13:N21" r="N22" sId="1"/>
    <undo index="0" exp="area" dr="M13:M21" r="M22" sId="1"/>
    <undo index="0" exp="area" dr="L13:L21" r="L22" sId="1"/>
    <undo index="0" exp="area" dr="K13:K20" r="K22" sId="1"/>
    <undo index="0" exp="area" dr="J13:J20" r="J22" sId="1"/>
    <undo index="0" exp="area" dr="I13:I20" r="I22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3902.1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3902.1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130.07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5524269.2000000002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0" sId="1" ref="A13:XFD13" action="deleteRow">
    <undo index="0" exp="area" dr="P13:P20" r="P21" sId="1"/>
    <undo index="0" exp="area" dr="O13:O20" r="O21" sId="1"/>
    <undo index="0" exp="area" dr="N13:N20" r="N21" sId="1"/>
    <undo index="0" exp="area" dr="M13:M20" r="M21" sId="1"/>
    <undo index="0" exp="area" dr="L13:L20" r="L21" sId="1"/>
    <undo index="0" exp="area" dr="K13:K19" r="K21" sId="1"/>
    <undo index="0" exp="area" dr="J13:J19" r="J21" sId="1"/>
    <undo index="0" exp="area" dr="I13:I19" r="I21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117.7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16448689.199999999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1" sId="1" ref="A13:XFD13" action="deleteRow">
    <undo index="0" exp="area" dr="P13:P19" r="P20" sId="1"/>
    <undo index="0" exp="area" dr="O13:O19" r="O20" sId="1"/>
    <undo index="0" exp="area" dr="N13:N19" r="N20" sId="1"/>
    <undo index="0" exp="area" dr="M13:M19" r="M20" sId="1"/>
    <undo index="0" exp="area" dr="L13:L19" r="L20" sId="1"/>
    <undo index="0" exp="area" dr="K13:K18" r="K20" sId="1"/>
    <undo index="0" exp="area" dr="J13:J18" r="J20" sId="1"/>
    <undo index="0" exp="area" dr="I13:I18" r="I20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5115.2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5115.2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170.50666666666666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22246342.760000002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2" sId="1" ref="A13:XFD13" action="deleteRow">
    <undo index="0" exp="area" dr="P13:P18" r="P19" sId="1"/>
    <undo index="0" exp="area" dr="O13:O18" r="O19" sId="1"/>
    <undo index="0" exp="area" dr="N13:N18" r="N19" sId="1"/>
    <undo index="0" exp="area" dr="M13:M18" r="M19" sId="1"/>
    <undo index="0" exp="area" dr="L13:L18" r="L19" sId="1"/>
    <undo index="0" exp="area" dr="K13:K17" r="K19" sId="1"/>
    <undo index="0" exp="area" dr="J13:J17" r="J19" sId="1"/>
    <undo index="0" exp="area" dr="I13:I17" r="I19" sId="1"/>
    <rfmt sheetId="1" xfDxf="1" sqref="A13:XFD13" start="0" length="0">
      <dxf>
        <font>
          <sz val="10"/>
          <color auto="1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3884.8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3884.8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129.49333333333334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5491025.1100000003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3" sId="1" ref="A13:XFD13" action="deleteRow">
    <undo index="0" exp="area" dr="P13:P17" r="P18" sId="1"/>
    <undo index="0" exp="area" dr="O13:O17" r="O18" sId="1"/>
    <undo index="0" exp="area" dr="N13:N17" r="N18" sId="1"/>
    <undo index="0" exp="area" dr="M13:M17" r="M18" sId="1"/>
    <undo index="0" exp="area" dr="L13:L17" r="L18" sId="1"/>
    <undo index="0" exp="area" dr="K13:K16" r="K18" sId="1"/>
    <undo index="0" exp="area" dr="J13:J16" r="J18" sId="1"/>
    <undo index="0" exp="area" dr="I13:I16" r="I18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3521.7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3521.7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93446.9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4" sId="1" ref="A13:XFD13" action="deleteRow">
    <undo index="0" exp="area" dr="P13:P16" r="P17" sId="1"/>
    <undo index="0" exp="area" dr="O13:O16" r="O17" sId="1"/>
    <undo index="0" exp="area" dr="N13:N16" r="N17" sId="1"/>
    <undo index="0" exp="area" dr="M13:M16" r="M17" sId="1"/>
    <undo index="0" exp="area" dr="L13:L16" r="L17" sId="1"/>
    <undo index="0" exp="area" dr="K13:K15" r="K17" sId="1"/>
    <undo index="0" exp="area" dr="J13:J15" r="J17" sId="1"/>
    <undo index="0" exp="area" dr="I13:I15" r="I17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6342.23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6342.23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13">
        <v>211.40766666666664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23680235.109999999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5" sId="1" ref="A13:XFD13" action="deleteRow">
    <undo index="0" exp="area" dr="P13:P15" r="P16" sId="1"/>
    <undo index="0" exp="area" dr="O13:O15" r="O16" sId="1"/>
    <undo index="0" exp="area" dr="N13:N15" r="N16" sId="1"/>
    <undo index="0" exp="area" dr="M13:M15" r="M16" sId="1"/>
    <undo index="0" exp="area" dr="L13:L15" r="L16" sId="1"/>
    <undo index="0" exp="area" dr="K13:K14" r="K16" sId="1"/>
    <undo index="0" exp="area" dr="J13:J14" r="J16" sId="1"/>
    <undo index="0" exp="area" dr="I13:I14" r="I16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мкр. 9-й,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6705.9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6705.9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f>J13/16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13">
        <v>1934156.95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6" sId="1" ref="A13:XFD13" action="deleteRow">
    <undo index="0" exp="area" dr="P13:P14" r="P15" sId="1"/>
    <undo index="0" exp="area" dr="O13:O14" r="O15" sId="1"/>
    <undo index="0" exp="area" dr="N13:N14" r="N15" sId="1"/>
    <undo index="0" exp="area" dr="M13:M14" r="M15" sId="1"/>
    <undo index="0" exp="area" dr="L13:L14" r="L15" sId="1"/>
    <undo index="0" exp="area" dr="K13" r="K15" sId="1"/>
    <undo index="0" exp="area" dr="J13" r="J15" sId="1"/>
    <undo index="0" exp="area" dr="I13" r="I15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п. АТБ, д. 1</t>
        </is>
      </nc>
      <ndxf>
        <font>
          <sz val="10"/>
          <color auto="1"/>
          <name val="Times New Roman"/>
          <scheme val="none"/>
        </font>
      </ndxf>
    </rcc>
    <rcc rId="0" sId="1" dxf="1">
      <nc r="C13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13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13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13">
        <v>1478.3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1478.3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239175.64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7" sId="1" ref="A13:XFD13" action="deleteRow">
    <undo index="0" exp="area" dr="P13" r="P14" sId="1"/>
    <undo index="0" exp="area" dr="O13" r="O14" sId="1"/>
    <undo index="0" exp="area" dr="N13" r="N14" sId="1"/>
    <undo index="0" exp="area" dr="M13" r="M14" sId="1"/>
    <undo index="0" exp="area" dr="L13" r="L14" sId="1"/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13">
        <v>241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13" t="inlineStr">
        <is>
          <t>г. Нефтеюганск, ул. Киевская, д. 14/1</t>
        </is>
      </nc>
      <ndxf>
        <font>
          <sz val="10"/>
          <color auto="1"/>
          <name val="Times New Roman"/>
          <scheme val="none"/>
        </font>
      </ndxf>
    </rcc>
    <rcc rId="0" sId="1" dxf="1">
      <nc r="C13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13" start="0" length="0">
      <dxf>
        <font>
          <sz val="10"/>
          <color auto="1"/>
          <name val="Times New Roman"/>
          <scheme val="none"/>
        </font>
      </dxf>
    </rfmt>
    <rcc rId="0" sId="1" dxf="1">
      <nc r="E13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13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13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13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13">
        <v>984.8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13">
        <v>984.8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13">
        <v>63</v>
      </nc>
      <ndxf>
        <font>
          <sz val="10"/>
          <color auto="1"/>
          <name val="Times New Roman"/>
          <scheme val="none"/>
        </font>
      </ndxf>
    </rcc>
    <rcc rId="0" sId="1" dxf="1" numFmtId="4">
      <nc r="L13">
        <v>6179400.2400000002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13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13">
        <f>ROUND(L13-M13-N13-O13,2)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13">
        <f>L13/I13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13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13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8" sId="1" ref="A13:XFD13" action="deleteRow">
    <rfmt sheetId="1" xfDxf="1" sqref="A13:XFD13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3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13" t="inlineStr">
        <is>
          <t>Итого по городскому округу Нефтеюганску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13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13" start="0" length="0">
      <dxf>
        <font>
          <sz val="10"/>
          <color auto="1"/>
          <name val="Times New Roman"/>
          <scheme val="none"/>
        </font>
      </dxf>
    </rfmt>
    <rfmt sheetId="1" sqref="E13" start="0" length="0">
      <dxf>
        <font>
          <sz val="10"/>
          <color auto="1"/>
          <name val="Times New Roman"/>
          <scheme val="none"/>
        </font>
      </dxf>
    </rfmt>
    <rfmt sheetId="1" sqref="F13" start="0" length="0">
      <dxf>
        <font>
          <sz val="10"/>
          <color auto="1"/>
          <name val="Times New Roman"/>
          <scheme val="none"/>
        </font>
      </dxf>
    </rfmt>
    <rfmt sheetId="1" sqref="G13" start="0" length="0">
      <dxf>
        <font>
          <sz val="10"/>
          <color auto="1"/>
          <name val="Times New Roman"/>
          <scheme val="none"/>
        </font>
      </dxf>
    </rfmt>
    <rfmt sheetId="1" sqref="H13" start="0" length="0">
      <dxf>
        <font>
          <sz val="10"/>
          <color auto="1"/>
          <name val="Times New Roman"/>
          <scheme val="none"/>
        </font>
      </dxf>
    </rfmt>
    <rcc rId="0" sId="1" dxf="1">
      <nc r="I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13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13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13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13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13" start="0" length="0">
      <dxf>
        <border outline="0">
          <right/>
          <top/>
          <bottom/>
        </border>
      </dxf>
    </rfmt>
    <rfmt sheetId="1" sqref="U13" start="0" length="0">
      <dxf>
        <border outline="0">
          <left/>
          <right/>
          <top/>
          <bottom/>
        </border>
      </dxf>
    </rfmt>
    <rfmt sheetId="1" sqref="V13" start="0" length="0">
      <dxf>
        <border outline="0">
          <left/>
          <right/>
          <top/>
          <bottom/>
        </border>
      </dxf>
    </rfmt>
    <rfmt sheetId="1" sqref="W13" start="0" length="0">
      <dxf>
        <border outline="0">
          <left/>
          <right/>
          <top/>
          <bottom/>
        </border>
      </dxf>
    </rfmt>
  </rrc>
  <rrc rId="8139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Нижневартовск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0" sId="1" ref="A46:XFD46" action="deleteRow">
    <undo index="0" exp="area" dr="P46:P153" r="P154" sId="1"/>
    <undo index="0" exp="area" dr="O46:O153" r="O154" sId="1"/>
    <undo index="0" exp="area" dr="N46:N153" r="N154" sId="1"/>
    <undo index="0" exp="area" dr="M46:M153" r="M154" sId="1"/>
    <undo index="0" exp="area" dr="L46:L153" r="L154" sId="1"/>
    <undo index="0" exp="area" dr="K46:K153" r="K154" sId="1"/>
    <undo index="0" exp="area" dr="J46:J153" r="J154" sId="1"/>
    <undo index="0" exp="area" dr="I46:I153" r="I1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б-р. Комсомольский,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9989.9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6959.4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1284785.3400000001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1" sId="1" ref="A46:XFD46" action="deleteRow">
    <undo index="0" exp="area" dr="P46:P152" r="P153" sId="1"/>
    <undo index="0" exp="area" dr="O46:O152" r="O153" sId="1"/>
    <undo index="0" exp="area" dr="N46:N152" r="N153" sId="1"/>
    <undo index="0" exp="area" dr="M46:M152" r="M153" sId="1"/>
    <undo index="0" exp="area" dr="L46:L152" r="L153" sId="1"/>
    <undo index="0" exp="area" dr="K46:K152" r="K153" sId="1"/>
    <undo index="0" exp="area" dr="J46:J152" r="J153" sId="1"/>
    <undo index="0" exp="area" dr="I46:I152" r="I1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б-р. Комсомольский,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9890.2999999999993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6927.2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49664091.43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2" sId="1" ref="A46:XFD46" action="deleteRow">
    <undo index="0" exp="area" dr="P46:P151" r="P152" sId="1"/>
    <undo index="0" exp="area" dr="O46:O151" r="O152" sId="1"/>
    <undo index="0" exp="area" dr="N46:N151" r="N152" sId="1"/>
    <undo index="0" exp="area" dr="M46:M151" r="M152" sId="1"/>
    <undo index="0" exp="area" dr="L46:L151" r="L152" sId="1"/>
    <undo index="0" exp="area" dr="K46:K151" r="K152" sId="1"/>
    <undo index="0" exp="area" dr="J46:J151" r="J152" sId="1"/>
    <undo index="0" exp="area" dr="I46:I151" r="I1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пр-кт. Победы, д. 5А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2927.4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2669.5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153878.51999999999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3" sId="1" ref="A46:XFD46" action="deleteRow">
    <undo index="0" exp="area" dr="P46:P150" r="P151" sId="1"/>
    <undo index="0" exp="area" dr="O46:O150" r="O151" sId="1"/>
    <undo index="0" exp="area" dr="N46:N150" r="N151" sId="1"/>
    <undo index="0" exp="area" dr="M46:M150" r="M151" sId="1"/>
    <undo index="0" exp="area" dr="L46:L150" r="L151" sId="1"/>
    <undo index="0" exp="area" dr="K46:K150" r="K151" sId="1"/>
    <undo index="0" exp="area" dr="J46:J150" r="J151" sId="1"/>
    <undo index="0" exp="area" dr="I46:I150" r="I1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пр-кт. Победы,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12251.8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7465.3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1308170.26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4" sId="1" ref="A46:XFD46" action="deleteRow">
    <undo index="0" exp="area" dr="P46:P149" r="P150" sId="1"/>
    <undo index="0" exp="area" dr="O46:O149" r="O150" sId="1"/>
    <undo index="0" exp="area" dr="N46:N149" r="N150" sId="1"/>
    <undo index="0" exp="area" dr="M46:M149" r="M150" sId="1"/>
    <undo index="0" exp="area" dr="L46:L149" r="L150" sId="1"/>
    <undo index="0" exp="area" dr="K46:K149" r="K150" sId="1"/>
    <undo index="0" exp="area" dr="J46:J149" r="J150" sId="1"/>
    <undo index="0" exp="area" dr="I46:I149" r="I1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пр-кт. Победы,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3872.4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3456.6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560088.88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5" sId="1" ref="A46:XFD46" action="deleteRow">
    <undo index="0" exp="area" dr="P46:P148" r="P149" sId="1"/>
    <undo index="0" exp="area" dr="O46:O148" r="O149" sId="1"/>
    <undo index="0" exp="area" dr="N46:N148" r="N149" sId="1"/>
    <undo index="0" exp="area" dr="M46:M148" r="M149" sId="1"/>
    <undo index="0" exp="area" dr="L46:L148" r="L149" sId="1"/>
    <undo index="0" exp="area" dr="K46:K148" r="K149" sId="1"/>
    <undo index="0" exp="area" dr="J46:J148" r="J149" sId="1"/>
    <undo index="0" exp="area" dr="I46:I148" r="I1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60 лет Октября,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2532.3000000000002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2220.5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186541.06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6" sId="1" ref="A46:XFD46" action="deleteRow">
    <undo index="0" exp="area" dr="P46:P147" r="P148" sId="1"/>
    <undo index="0" exp="area" dr="O46:O147" r="O148" sId="1"/>
    <undo index="0" exp="area" dr="N46:N147" r="N148" sId="1"/>
    <undo index="0" exp="area" dr="M46:M147" r="M148" sId="1"/>
    <undo index="0" exp="area" dr="L46:L147" r="L148" sId="1"/>
    <undo index="0" exp="area" dr="K46:K147" r="K148" sId="1"/>
    <undo index="0" exp="area" dr="J46:J147" r="J148" sId="1"/>
    <undo index="0" exp="area" dr="I46:I147" r="I1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60 лет Октября,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14917.78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10431.200000000001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481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36343969.140000001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7" sId="1" ref="A46:XFD46" action="deleteRow">
    <undo index="0" exp="area" dr="P46:P146" r="P147" sId="1"/>
    <undo index="0" exp="area" dr="O46:O146" r="O147" sId="1"/>
    <undo index="0" exp="area" dr="N46:N146" r="N147" sId="1"/>
    <undo index="0" exp="area" dr="M46:M146" r="M147" sId="1"/>
    <undo index="0" exp="area" dr="L46:L146" r="L147" sId="1"/>
    <undo index="0" exp="area" dr="K46:K146" r="K147" sId="1"/>
    <undo index="0" exp="area" dr="J46:J146" r="J147" sId="1"/>
    <undo index="0" exp="area" dr="I46:I146" r="I1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60 лет Октября, д. 51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15916.2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9908.9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658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60822365.509999998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8" sId="1" ref="A46:XFD46" action="deleteRow">
    <undo index="0" exp="area" dr="P46:P145" r="P146" sId="1"/>
    <undo index="0" exp="area" dr="O46:O145" r="O146" sId="1"/>
    <undo index="0" exp="area" dr="N46:N145" r="N146" sId="1"/>
    <undo index="0" exp="area" dr="M46:M145" r="M146" sId="1"/>
    <undo index="0" exp="area" dr="L46:L145" r="L146" sId="1"/>
    <undo index="0" exp="area" dr="K46:K145" r="K146" sId="1"/>
    <undo index="0" exp="area" dr="J46:J145" r="J146" sId="1"/>
    <undo index="0" exp="area" dr="I46:I145" r="I14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Гагарина,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1719.6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776.1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362337.68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49" sId="1" ref="A46:XFD46" action="deleteRow">
    <undo index="0" exp="area" dr="P46:P144" r="P145" sId="1"/>
    <undo index="0" exp="area" dr="O46:O144" r="O145" sId="1"/>
    <undo index="0" exp="area" dr="N46:N144" r="N145" sId="1"/>
    <undo index="0" exp="area" dr="M46:M144" r="M145" sId="1"/>
    <undo index="0" exp="area" dr="L46:L144" r="L145" sId="1"/>
    <undo index="0" exp="area" dr="K46:K144" r="K145" sId="1"/>
    <undo index="0" exp="area" dr="J46:J144" r="J145" sId="1"/>
    <undo index="0" exp="area" dr="I46:I144" r="I14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Гагарина,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1788.1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777.5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362566.64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0" sId="1" ref="A46:XFD46" action="deleteRow">
    <undo index="0" exp="area" dr="P46:P143" r="P144" sId="1"/>
    <undo index="0" exp="area" dr="O46:O143" r="O144" sId="1"/>
    <undo index="0" exp="area" dr="N46:N143" r="N144" sId="1"/>
    <undo index="0" exp="area" dr="M46:M143" r="M144" sId="1"/>
    <undo index="0" exp="area" dr="L46:L143" r="L144" sId="1"/>
    <undo index="0" exp="area" dr="K46:K143" r="K144" sId="1"/>
    <undo index="0" exp="area" dr="J46:J143" r="J144" sId="1"/>
    <undo index="0" exp="area" dr="I46:I143" r="I14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Гагарина,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331051.56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1" sId="1" ref="A46:XFD46" action="deleteRow">
    <undo index="0" exp="area" dr="P46:P142" r="P143" sId="1"/>
    <undo index="0" exp="area" dr="O46:O142" r="O143" sId="1"/>
    <undo index="0" exp="area" dr="N46:N142" r="N143" sId="1"/>
    <undo index="0" exp="area" dr="M46:M142" r="M143" sId="1"/>
    <undo index="0" exp="area" dr="L46:L142" r="L143" sId="1"/>
    <undo index="0" exp="area" dr="K46:K142" r="K143" sId="1"/>
    <undo index="0" exp="area" dr="J46:J142" r="J143" sId="1"/>
    <undo index="0" exp="area" dr="I46:I142" r="I14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Гагарина,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1339.1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525.9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316018.87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2" sId="1" ref="A46:XFD46" action="deleteRow">
    <undo index="0" exp="area" dr="P46:P141" r="P142" sId="1"/>
    <undo index="0" exp="area" dr="O46:O141" r="O142" sId="1"/>
    <undo index="0" exp="area" dr="N46:N141" r="N142" sId="1"/>
    <undo index="0" exp="area" dr="M46:M141" r="M142" sId="1"/>
    <undo index="0" exp="area" dr="L46:L141" r="L142" sId="1"/>
    <undo index="0" exp="area" dr="K46:K141" r="K142" sId="1"/>
    <undo index="0" exp="area" dr="J46:J141" r="J142" sId="1"/>
    <undo index="0" exp="area" dr="I46:I141" r="I14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Декабристов,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1293.7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645.5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46">
        <v>35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620443.88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3" sId="1" ref="A46:XFD46" action="deleteRow">
    <undo index="0" exp="area" dr="P46:P140" r="P141" sId="1"/>
    <undo index="0" exp="area" dr="O46:O140" r="O141" sId="1"/>
    <undo index="0" exp="area" dr="N46:N140" r="N141" sId="1"/>
    <undo index="0" exp="area" dr="M46:M140" r="M141" sId="1"/>
    <undo index="0" exp="area" dr="L46:L140" r="L141" sId="1"/>
    <undo index="0" exp="area" dr="K46:K140" r="K141" sId="1"/>
    <undo index="0" exp="area" dr="J46:J140" r="J141" sId="1"/>
    <undo index="0" exp="area" dr="I46:I140" r="I14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Дзержинского, д. 19А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6738.1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5254.8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381390.23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4" sId="1" ref="A46:XFD46" action="deleteRow">
    <undo index="0" exp="area" dr="P46:P139" r="P140" sId="1"/>
    <undo index="0" exp="area" dr="O46:O139" r="O140" sId="1"/>
    <undo index="0" exp="area" dr="N46:N139" r="N140" sId="1"/>
    <undo index="0" exp="area" dr="M46:M139" r="M140" sId="1"/>
    <undo index="0" exp="area" dr="L46:L139" r="L140" sId="1"/>
    <undo index="0" exp="area" dr="K46:K139" r="K140" sId="1"/>
    <undo index="0" exp="area" dr="J46:J139" r="J140" sId="1"/>
    <undo index="0" exp="area" dr="I46:I139" r="I14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20692.3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12698.2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608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25853552.120000001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5" sId="1" ref="A46:XFD46" action="deleteRow">
    <undo index="0" exp="area" dr="P46:P138" r="P139" sId="1"/>
    <undo index="0" exp="area" dr="O46:O138" r="O139" sId="1"/>
    <undo index="0" exp="area" dr="N46:N138" r="N139" sId="1"/>
    <undo index="0" exp="area" dr="M46:M138" r="M139" sId="1"/>
    <undo index="0" exp="area" dr="L46:L138" r="L139" sId="1"/>
    <undo index="0" exp="area" dr="K46:K138" r="K139" sId="1"/>
    <undo index="0" exp="area" dr="J46:J138" r="J139" sId="1"/>
    <undo index="0" exp="area" dr="I46:I138" r="I13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6115.2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3226.5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621779.46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6" sId="1" ref="A46:XFD46" action="deleteRow">
    <undo index="0" exp="area" dr="P46:P137" r="P138" sId="1"/>
    <undo index="0" exp="area" dr="O46:O137" r="O138" sId="1"/>
    <undo index="0" exp="area" dr="N46:N137" r="N138" sId="1"/>
    <undo index="0" exp="area" dr="M46:M137" r="M138" sId="1"/>
    <undo index="0" exp="area" dr="L46:L137" r="L138" sId="1"/>
    <undo index="0" exp="area" dr="K46:K137" r="K138" sId="1"/>
    <undo index="0" exp="area" dr="J46:J137" r="J138" sId="1"/>
    <undo index="0" exp="area" dr="I46:I137" r="I13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16200.6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11138.3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612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57326535.659999996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7" sId="1" ref="A46:XFD46" action="deleteRow">
    <undo index="0" exp="area" dr="P46:P136" r="P137" sId="1"/>
    <undo index="0" exp="area" dr="O46:O136" r="O137" sId="1"/>
    <undo index="0" exp="area" dr="N46:N136" r="N137" sId="1"/>
    <undo index="0" exp="area" dr="M46:M136" r="M137" sId="1"/>
    <undo index="0" exp="area" dr="L46:L136" r="L137" sId="1"/>
    <undo index="0" exp="area" dr="K46:K136" r="K137" sId="1"/>
    <undo index="0" exp="area" dr="J46:J136" r="J137" sId="1"/>
    <undo index="0" exp="area" dr="I46:I136" r="I13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15А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8751.5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4500.7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869126.93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8" sId="1" ref="A46:XFD46" action="deleteRow">
    <undo index="0" exp="area" dr="P46:P135" r="P136" sId="1"/>
    <undo index="0" exp="area" dr="O46:O135" r="O136" sId="1"/>
    <undo index="0" exp="area" dr="N46:N135" r="N136" sId="1"/>
    <undo index="0" exp="area" dr="M46:M135" r="M136" sId="1"/>
    <undo index="0" exp="area" dr="L46:L135" r="L136" sId="1"/>
    <undo index="0" exp="area" dr="K46:K135" r="K136" sId="1"/>
    <undo index="0" exp="area" dr="J46:J135" r="J136" sId="1"/>
    <undo index="0" exp="area" dr="I46:I135" r="I13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20842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12703.3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655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82288605.439999998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59" sId="1" ref="A46:XFD46" action="deleteRow">
    <undo index="0" exp="area" dr="P46:P134" r="P135" sId="1"/>
    <undo index="0" exp="area" dr="O46:O134" r="O135" sId="1"/>
    <undo index="0" exp="area" dr="N46:N134" r="N135" sId="1"/>
    <undo index="0" exp="area" dr="M46:M134" r="M135" sId="1"/>
    <undo index="0" exp="area" dr="L46:L134" r="L135" sId="1"/>
    <undo index="0" exp="area" dr="K46:K134" r="K135" sId="1"/>
    <undo index="0" exp="area" dr="J46:J134" r="J135" sId="1"/>
    <undo index="0" exp="area" dr="I46:I134" r="I13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12538.1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12538.1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818237.02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0" sId="1" ref="A46:XFD46" action="deleteRow">
    <undo index="0" exp="area" dr="P46:P133" r="P134" sId="1"/>
    <undo index="0" exp="area" dr="O46:O133" r="O134" sId="1"/>
    <undo index="0" exp="area" dr="N46:N133" r="N134" sId="1"/>
    <undo index="0" exp="area" dr="M46:M133" r="M134" sId="1"/>
    <undo index="0" exp="area" dr="L46:L133" r="L134" sId="1"/>
    <undo index="0" exp="area" dr="K46:K133" r="K134" sId="1"/>
    <undo index="0" exp="area" dr="J46:J133" r="J134" sId="1"/>
    <undo index="0" exp="area" dr="I46:I133" r="I13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20А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3069.4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3069.4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752701.63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1" sId="1" ref="A46:XFD46" action="deleteRow">
    <undo index="0" exp="area" dr="P46:P132" r="P133" sId="1"/>
    <undo index="0" exp="area" dr="O46:O132" r="O133" sId="1"/>
    <undo index="0" exp="area" dr="N46:N132" r="N133" sId="1"/>
    <undo index="0" exp="area" dr="M46:M132" r="M133" sId="1"/>
    <undo index="0" exp="area" dr="L46:L132" r="L133" sId="1"/>
    <undo index="0" exp="area" dr="K46:K132" r="K133" sId="1"/>
    <undo index="0" exp="area" dr="J46:J132" r="J133" sId="1"/>
    <undo index="0" exp="area" dr="I46:I132" r="I13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10354.700000000001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1793876.64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2" sId="1" ref="A46:XFD46" action="deleteRow">
    <undo index="0" exp="area" dr="P46:P131" r="P132" sId="1"/>
    <undo index="0" exp="area" dr="O46:O131" r="O132" sId="1"/>
    <undo index="0" exp="area" dr="N46:N131" r="N132" sId="1"/>
    <undo index="0" exp="area" dr="M46:M131" r="M132" sId="1"/>
    <undo index="0" exp="area" dr="L46:L131" r="L132" sId="1"/>
    <undo index="0" exp="area" dr="K46:K131" r="K132" sId="1"/>
    <undo index="0" exp="area" dr="J46:J131" r="J132" sId="1"/>
    <undo index="0" exp="area" dr="I46:I131" r="I13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9338.2000000000007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5490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1427126.59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3" sId="1" ref="A46:XFD46" action="deleteRow">
    <undo index="0" exp="area" dr="P46:P130" r="P131" sId="1"/>
    <undo index="0" exp="area" dr="O46:O130" r="O131" sId="1"/>
    <undo index="0" exp="area" dr="N46:N130" r="N131" sId="1"/>
    <undo index="0" exp="area" dr="M46:M130" r="M131" sId="1"/>
    <undo index="0" exp="area" dr="L46:L130" r="L131" sId="1"/>
    <undo index="0" exp="area" dr="K46:K130" r="K131" sId="1"/>
    <undo index="0" exp="area" dr="J46:J130" r="J131" sId="1"/>
    <undo index="0" exp="area" dr="I46:I130" r="I13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28А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8773.6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4224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2135812.7000000002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4" sId="1" ref="A46:XFD46" action="deleteRow">
    <undo index="0" exp="area" dr="P46:P129" r="P130" sId="1"/>
    <undo index="0" exp="area" dr="O46:O129" r="O130" sId="1"/>
    <undo index="0" exp="area" dr="N46:N129" r="N130" sId="1"/>
    <undo index="0" exp="area" dr="M46:M129" r="M130" sId="1"/>
    <undo index="0" exp="area" dr="L46:L129" r="L130" sId="1"/>
    <undo index="0" exp="area" dr="K46:K129" r="K130" sId="1"/>
    <undo index="0" exp="area" dr="J46:J129" r="J130" sId="1"/>
    <undo index="0" exp="area" dr="I46:I129" r="I13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30Б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21041.25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12909.55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49052672.310000002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5" sId="1" ref="A46:XFD46" action="deleteRow">
    <undo index="0" exp="area" dr="P46:P128" r="P129" sId="1"/>
    <undo index="0" exp="area" dr="O46:O128" r="O129" sId="1"/>
    <undo index="0" exp="area" dr="N46:N128" r="N129" sId="1"/>
    <undo index="0" exp="area" dr="M46:M128" r="M129" sId="1"/>
    <undo index="0" exp="area" dr="L46:L128" r="L129" sId="1"/>
    <undo index="0" exp="area" dr="K46:K128" r="K129" sId="1"/>
    <undo index="0" exp="area" dr="J46:J128" r="J129" sId="1"/>
    <undo index="0" exp="area" dr="I46:I128" r="I12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10455.4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4618.2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1486510.93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6" sId="1" ref="A46:XFD46" action="deleteRow">
    <undo index="0" exp="area" dr="P46:P127" r="P128" sId="1"/>
    <undo index="0" exp="area" dr="O46:O127" r="O128" sId="1"/>
    <undo index="0" exp="area" dr="N46:N127" r="N128" sId="1"/>
    <undo index="0" exp="area" dr="M46:M127" r="M128" sId="1"/>
    <undo index="0" exp="area" dr="L46:L127" r="L128" sId="1"/>
    <undo index="0" exp="area" dr="K46:K127" r="K128" sId="1"/>
    <undo index="0" exp="area" dr="J46:J127" r="J128" sId="1"/>
    <undo index="0" exp="area" dr="I46:I127" r="I12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Дружбы Народов, д. 34А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6298.7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3099.5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1519202.01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7" sId="1" ref="A46:XFD46" action="deleteRow">
    <undo index="0" exp="area" dr="P46:P126" r="P127" sId="1"/>
    <undo index="0" exp="area" dr="O46:O126" r="O127" sId="1"/>
    <undo index="0" exp="area" dr="N46:N126" r="N127" sId="1"/>
    <undo index="0" exp="area" dr="M46:M126" r="M127" sId="1"/>
    <undo index="0" exp="area" dr="L46:L126" r="L127" sId="1"/>
    <undo index="0" exp="area" dr="K46:K126" r="K127" sId="1"/>
    <undo index="0" exp="area" dr="J46:J126" r="J127" sId="1"/>
    <undo index="0" exp="area" dr="I46:I126" r="I12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Интернациональная,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9605.7000000000007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5648.3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926246.64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8" sId="1" ref="A46:XFD46" action="deleteRow">
    <undo index="0" exp="area" dr="P46:P125" r="P126" sId="1"/>
    <undo index="0" exp="area" dr="O46:O125" r="O126" sId="1"/>
    <undo index="0" exp="area" dr="N46:N125" r="N126" sId="1"/>
    <undo index="0" exp="area" dr="M46:M125" r="M126" sId="1"/>
    <undo index="0" exp="area" dr="L46:L125" r="L126" sId="1"/>
    <undo index="0" exp="area" dr="K46:K125" r="K126" sId="1"/>
    <undo index="0" exp="area" dr="J46:J125" r="J126" sId="1"/>
    <undo index="0" exp="area" dr="I46:I125" r="I12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Интернациональная, д. 14А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1980.5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1025.2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540023.68000000005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69" sId="1" ref="A46:XFD46" action="deleteRow">
    <undo index="0" exp="area" dr="P46:P124" r="P125" sId="1"/>
    <undo index="0" exp="area" dr="O46:O124" r="O125" sId="1"/>
    <undo index="0" exp="area" dr="N46:N124" r="N125" sId="1"/>
    <undo index="0" exp="area" dr="M46:M124" r="M125" sId="1"/>
    <undo index="0" exp="area" dr="L46:L124" r="L125" sId="1"/>
    <undo index="0" exp="area" dr="K46:K124" r="K125" sId="1"/>
    <undo index="0" exp="area" dr="J46:J124" r="J125" sId="1"/>
    <undo index="0" exp="area" dr="I46:I124" r="I12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Интернациональная,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14128.63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11397.45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746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67698015.980000004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0" sId="1" ref="A46:XFD46" action="deleteRow">
    <undo index="0" exp="area" dr="P46:P123" r="P124" sId="1"/>
    <undo index="0" exp="area" dr="O46:O123" r="O124" sId="1"/>
    <undo index="0" exp="area" dr="N46:N123" r="N124" sId="1"/>
    <undo index="0" exp="area" dr="M46:M123" r="M124" sId="1"/>
    <undo index="0" exp="area" dr="L46:L123" r="L124" sId="1"/>
    <undo index="0" exp="area" dr="K46:K123" r="K124" sId="1"/>
    <undo index="0" exp="area" dr="J46:J123" r="J124" sId="1"/>
    <undo index="0" exp="area" dr="I46:I123" r="I12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Интернациональная, д. 8А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6965.1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4158.3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2967888.52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1" sId="1" ref="A46:XFD46" action="deleteRow">
    <undo index="0" exp="area" dr="P46:P122" r="P123" sId="1"/>
    <undo index="0" exp="area" dr="O46:O122" r="O123" sId="1"/>
    <undo index="0" exp="area" dr="N46:N122" r="N123" sId="1"/>
    <undo index="0" exp="area" dr="M46:M122" r="M123" sId="1"/>
    <undo index="0" exp="area" dr="L46:L122" r="L123" sId="1"/>
    <undo index="0" exp="area" dr="K46:K122" r="K123" sId="1"/>
    <undo index="0" exp="area" dr="J46:J122" r="J123" sId="1"/>
    <undo index="0" exp="area" dr="I46:I122" r="I12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7КОРП1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9940.1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6829.6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53688922.049999997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2" sId="1" ref="A46:XFD46" action="deleteRow">
    <undo index="0" exp="area" dr="P46:P121" r="P122" sId="1"/>
    <undo index="0" exp="area" dr="O46:O121" r="O122" sId="1"/>
    <undo index="0" exp="area" dr="N46:N121" r="N122" sId="1"/>
    <undo index="0" exp="area" dr="M46:M121" r="M122" sId="1"/>
    <undo index="0" exp="area" dr="L46:L121" r="L122" sId="1"/>
    <undo index="0" exp="area" dr="K46:K121" r="K122" sId="1"/>
    <undo index="0" exp="area" dr="J46:J121" r="J122" sId="1"/>
    <undo index="0" exp="area" dr="I46:I121" r="I12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9КОРП3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12446.4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5604.1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31735178.550000001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3" sId="1" ref="A46:XFD46" action="deleteRow">
    <undo index="0" exp="area" dr="P46:P120" r="P121" sId="1"/>
    <undo index="0" exp="area" dr="O46:O120" r="O121" sId="1"/>
    <undo index="0" exp="area" dr="N46:N120" r="N121" sId="1"/>
    <undo index="0" exp="area" dr="M46:M120" r="M121" sId="1"/>
    <undo index="0" exp="area" dr="L46:L120" r="L121" sId="1"/>
    <undo index="0" exp="area" dr="K46:K120" r="K121" sId="1"/>
    <undo index="0" exp="area" dr="J46:J120" r="J121" sId="1"/>
    <undo index="0" exp="area" dr="I46:I120" r="I12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20322.599999999999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13308.4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630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2735005.15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4" sId="1" ref="A46:XFD46" action="deleteRow">
    <undo index="0" exp="area" dr="P46:P119" r="P120" sId="1"/>
    <undo index="0" exp="area" dr="O46:O119" r="O120" sId="1"/>
    <undo index="0" exp="area" dr="N46:N119" r="N120" sId="1"/>
    <undo index="0" exp="area" dr="M46:M119" r="M120" sId="1"/>
    <undo index="0" exp="area" dr="L46:L119" r="L120" sId="1"/>
    <undo index="0" exp="area" dr="K46:K119" r="K120" sId="1"/>
    <undo index="0" exp="area" dr="J46:J119" r="J120" sId="1"/>
    <undo index="0" exp="area" dr="I46:I119" r="I12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25Б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16435.8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11508.7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644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1374631.89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5" sId="1" ref="A46:XFD46" action="deleteRow">
    <undo index="0" exp="area" dr="P46:P118" r="P119" sId="1"/>
    <undo index="0" exp="area" dr="O46:O118" r="O119" sId="1"/>
    <undo index="0" exp="area" dr="N46:N118" r="N119" sId="1"/>
    <undo index="0" exp="area" dr="M46:M118" r="M119" sId="1"/>
    <undo index="0" exp="area" dr="L46:L118" r="L119" sId="1"/>
    <undo index="0" exp="area" dr="K46:K118" r="K119" sId="1"/>
    <undo index="0" exp="area" dr="J46:J118" r="J119" sId="1"/>
    <undo index="0" exp="area" dr="I46:I118" r="I11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29А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8802.2999999999993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1432685.32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6" sId="1" ref="A46:XFD46" action="deleteRow">
    <undo index="0" exp="area" dr="P46:P117" r="P118" sId="1"/>
    <undo index="0" exp="area" dr="O46:O117" r="O118" sId="1"/>
    <undo index="0" exp="area" dr="N46:N117" r="N118" sId="1"/>
    <undo index="0" exp="area" dr="M46:M117" r="M118" sId="1"/>
    <undo index="0" exp="area" dr="L46:L117" r="L118" sId="1"/>
    <undo index="0" exp="area" dr="K46:K117" r="K118" sId="1"/>
    <undo index="0" exp="area" dr="J46:J117" r="J118" sId="1"/>
    <undo index="0" exp="area" dr="I46:I117" r="I11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Ленина,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14716.8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10280.6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36343969.140000001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7" sId="1" ref="A46:XFD46" action="deleteRow">
    <undo index="0" exp="area" dr="P46:P116" r="P117" sId="1"/>
    <undo index="0" exp="area" dr="O46:O116" r="O117" sId="1"/>
    <undo index="0" exp="area" dr="N46:N116" r="N117" sId="1"/>
    <undo index="0" exp="area" dr="M46:M116" r="M117" sId="1"/>
    <undo index="0" exp="area" dr="L46:L116" r="L117" sId="1"/>
    <undo index="0" exp="area" dr="K46:K116" r="K117" sId="1"/>
    <undo index="0" exp="area" dr="J46:J116" r="J117" sId="1"/>
    <undo index="0" exp="area" dr="I46:I116" r="I11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2Б ВСТАВКА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796.1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796.1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150407.41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8" sId="1" ref="A46:XFD46" action="deleteRow">
    <undo index="0" exp="area" dr="P46:P115" r="P116" sId="1"/>
    <undo index="0" exp="area" dr="O46:O115" r="O116" sId="1"/>
    <undo index="0" exp="area" dr="N46:N115" r="N116" sId="1"/>
    <undo index="0" exp="area" dr="M46:M115" r="M116" sId="1"/>
    <undo index="0" exp="area" dr="L46:L115" r="L116" sId="1"/>
    <undo index="0" exp="area" dr="K46:K115" r="K116" sId="1"/>
    <undo index="0" exp="area" dr="J46:J115" r="J116" sId="1"/>
    <undo index="0" exp="area" dr="I46:I115" r="I11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6441.4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3511.7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1577562.86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79" sId="1" ref="A46:XFD46" action="deleteRow">
    <undo index="0" exp="area" dr="P46:P114" r="P115" sId="1"/>
    <undo index="0" exp="area" dr="O46:O114" r="O115" sId="1"/>
    <undo index="0" exp="area" dr="N46:N114" r="N115" sId="1"/>
    <undo index="0" exp="area" dr="M46:M114" r="M115" sId="1"/>
    <undo index="0" exp="area" dr="L46:L114" r="L115" sId="1"/>
    <undo index="0" exp="area" dr="K46:K114" r="K115" sId="1"/>
    <undo index="0" exp="area" dr="J46:J114" r="J115" sId="1"/>
    <undo index="0" exp="area" dr="I46:I114" r="I11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5077.6000000000004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2649.2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1015688.28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0" sId="1" ref="A46:XFD46" action="deleteRow">
    <undo index="0" exp="area" dr="P46:P113" r="P114" sId="1"/>
    <undo index="0" exp="area" dr="O46:O113" r="O114" sId="1"/>
    <undo index="0" exp="area" dr="N46:N113" r="N114" sId="1"/>
    <undo index="0" exp="area" dr="M46:M113" r="M114" sId="1"/>
    <undo index="0" exp="area" dr="L46:L113" r="L114" sId="1"/>
    <undo index="0" exp="area" dr="K46:K113" r="K114" sId="1"/>
    <undo index="0" exp="area" dr="J46:J113" r="J114" sId="1"/>
    <undo index="0" exp="area" dr="I46:I113" r="I11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5107.4399999999996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2649.44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1183319.6599999999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1" sId="1" ref="A46:XFD46" action="deleteRow">
    <undo index="0" exp="area" dr="P46:P112" r="P113" sId="1"/>
    <undo index="0" exp="area" dr="O46:O112" r="O113" sId="1"/>
    <undo index="0" exp="area" dr="N46:N112" r="N113" sId="1"/>
    <undo index="0" exp="area" dr="M46:M112" r="M113" sId="1"/>
    <undo index="0" exp="area" dr="L46:L112" r="L113" sId="1"/>
    <undo index="0" exp="area" dr="K46:K112" r="K113" sId="1"/>
    <undo index="0" exp="area" dr="J46:J112" r="J113" sId="1"/>
    <undo index="0" exp="area" dr="I46:I112" r="I11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7578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3989.8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1556250.08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2" sId="1" ref="A46:XFD46" action="deleteRow">
    <undo index="0" exp="area" dr="P46:P111" r="P112" sId="1"/>
    <undo index="0" exp="area" dr="O46:O111" r="O112" sId="1"/>
    <undo index="0" exp="area" dr="N46:N111" r="N112" sId="1"/>
    <undo index="0" exp="area" dr="M46:M111" r="M112" sId="1"/>
    <undo index="0" exp="area" dr="L46:L111" r="L112" sId="1"/>
    <undo index="0" exp="area" dr="K46:K111" r="K112" sId="1"/>
    <undo index="0" exp="area" dr="J46:J111" r="J112" sId="1"/>
    <undo index="0" exp="area" dr="I46:I111" r="I11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5169.8999999999996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2667.7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1069537.3500000001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3" sId="1" ref="A46:XFD46" action="deleteRow">
    <undo index="0" exp="area" dr="P46:P110" r="P111" sId="1"/>
    <undo index="0" exp="area" dr="O46:O110" r="O111" sId="1"/>
    <undo index="0" exp="area" dr="N46:N110" r="N111" sId="1"/>
    <undo index="0" exp="area" dr="M46:M110" r="M111" sId="1"/>
    <undo index="0" exp="area" dr="L46:L110" r="L111" sId="1"/>
    <undo index="0" exp="area" dr="K46:K110" r="K111" sId="1"/>
    <undo index="0" exp="area" dr="J46:J110" r="J111" sId="1"/>
    <undo index="0" exp="area" dr="I46:I110" r="I11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5135.1000000000004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2674.4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1271193.54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4" sId="1" ref="A46:XFD46" action="deleteRow">
    <undo index="0" exp="area" dr="P46:P109" r="P110" sId="1"/>
    <undo index="0" exp="area" dr="O46:O109" r="O110" sId="1"/>
    <undo index="0" exp="area" dr="N46:N109" r="N110" sId="1"/>
    <undo index="0" exp="area" dr="M46:M109" r="M110" sId="1"/>
    <undo index="0" exp="area" dr="L46:L109" r="L110" sId="1"/>
    <undo index="0" exp="area" dr="K46:K109" r="K110" sId="1"/>
    <undo index="0" exp="area" dr="J46:J109" r="J110" sId="1"/>
    <undo index="0" exp="area" dr="I46:I109" r="I11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7552.6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3985.2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2236358.9900000002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5" sId="1" ref="A46:XFD46" action="deleteRow">
    <undo index="0" exp="area" dr="P46:P108" r="P109" sId="1"/>
    <undo index="0" exp="area" dr="O46:O108" r="O109" sId="1"/>
    <undo index="0" exp="area" dr="N46:N108" r="N109" sId="1"/>
    <undo index="0" exp="area" dr="M46:M108" r="M109" sId="1"/>
    <undo index="0" exp="area" dr="L46:L108" r="L109" sId="1"/>
    <undo index="0" exp="area" dr="K46:K108" r="K109" sId="1"/>
    <undo index="0" exp="area" dr="J46:J108" r="J109" sId="1"/>
    <undo index="0" exp="area" dr="I46:I108" r="I10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5091.3999999999996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943136.45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6" sId="1" ref="A46:XFD46" action="deleteRow">
    <undo index="0" exp="area" dr="P46:P107" r="P108" sId="1"/>
    <undo index="0" exp="area" dr="O46:O107" r="O108" sId="1"/>
    <undo index="0" exp="area" dr="N46:N107" r="N108" sId="1"/>
    <undo index="0" exp="area" dr="M46:M107" r="M108" sId="1"/>
    <undo index="0" exp="area" dr="L46:L107" r="L108" sId="1"/>
    <undo index="0" exp="area" dr="K46:K107" r="K108" sId="1"/>
    <undo index="0" exp="area" dr="J46:J107" r="J108" sId="1"/>
    <undo index="0" exp="area" dr="I46:I107" r="I10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Маршала Жукова,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5149.7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2662.4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971896.68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7" sId="1" ref="A46:XFD46" action="deleteRow">
    <undo index="0" exp="area" dr="P46:P106" r="P107" sId="1"/>
    <undo index="0" exp="area" dr="O46:O106" r="O107" sId="1"/>
    <undo index="0" exp="area" dr="N46:N106" r="N107" sId="1"/>
    <undo index="0" exp="area" dr="M46:M106" r="M107" sId="1"/>
    <undo index="0" exp="area" dr="L46:L106" r="L107" sId="1"/>
    <undo index="0" exp="area" dr="K46:K106" r="K107" sId="1"/>
    <undo index="0" exp="area" dr="J46:J106" r="J107" sId="1"/>
    <undo index="0" exp="area" dr="I46:I106" r="I10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Менделеева,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5104.5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4153811.38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8" sId="1" ref="A46:XFD46" action="deleteRow">
    <undo index="0" exp="area" dr="P46:P105" r="P106" sId="1"/>
    <undo index="0" exp="area" dr="O46:O105" r="O106" sId="1"/>
    <undo index="0" exp="area" dr="N46:N105" r="N106" sId="1"/>
    <undo index="0" exp="area" dr="M46:M105" r="M106" sId="1"/>
    <undo index="0" exp="area" dr="L46:L105" r="L106" sId="1"/>
    <undo index="0" exp="area" dr="K46:K105" r="K106" sId="1"/>
    <undo index="0" exp="area" dr="J46:J105" r="J106" sId="1"/>
    <undo index="0" exp="area" dr="I46:I105" r="I10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Менделеева, д. 30Б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5090.3999999999996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2653.1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1941930.15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89" sId="1" ref="A46:XFD46" action="deleteRow">
    <undo index="0" exp="area" dr="P46:P104" r="P105" sId="1"/>
    <undo index="0" exp="area" dr="O46:O104" r="O105" sId="1"/>
    <undo index="0" exp="area" dr="N46:N104" r="N105" sId="1"/>
    <undo index="0" exp="area" dr="M46:M104" r="M105" sId="1"/>
    <undo index="0" exp="area" dr="L46:L104" r="L105" sId="1"/>
    <undo index="0" exp="area" dr="K46:K104" r="K105" sId="1"/>
    <undo index="0" exp="area" dr="J46:J104" r="J105" sId="1"/>
    <undo index="0" exp="area" dr="I46:I104" r="I10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11163.7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5513.6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3423804.87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0" sId="1" ref="A46:XFD46" action="deleteRow">
    <undo index="0" exp="area" dr="P46:P103" r="P104" sId="1"/>
    <undo index="0" exp="area" dr="O46:O103" r="O104" sId="1"/>
    <undo index="0" exp="area" dr="N46:N103" r="N104" sId="1"/>
    <undo index="0" exp="area" dr="M46:M103" r="M104" sId="1"/>
    <undo index="0" exp="area" dr="L46:L103" r="L104" sId="1"/>
    <undo index="0" exp="area" dr="K46:K103" r="K104" sId="1"/>
    <undo index="0" exp="area" dr="J46:J103" r="J104" sId="1"/>
    <undo index="0" exp="area" dr="I46:I103" r="I10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15039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10585.7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89256259.510000005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1" sId="1" ref="A46:XFD46" action="deleteRow">
    <undo index="0" exp="area" dr="P46:P102" r="P103" sId="1"/>
    <undo index="0" exp="area" dr="O46:O102" r="O103" sId="1"/>
    <undo index="0" exp="area" dr="N46:N102" r="N103" sId="1"/>
    <undo index="0" exp="area" dr="M46:M102" r="M103" sId="1"/>
    <undo index="0" exp="area" dr="L46:L102" r="L103" sId="1"/>
    <undo index="0" exp="area" dr="K46:K102" r="K103" sId="1"/>
    <undo index="0" exp="area" dr="J46:J102" r="J103" sId="1"/>
    <undo index="0" exp="area" dr="I46:I102" r="I10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14944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73457788.769999996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2" sId="1" ref="A46:XFD46" action="deleteRow">
    <undo index="0" exp="area" dr="P46:P101" r="P102" sId="1"/>
    <undo index="0" exp="area" dr="O46:O101" r="O102" sId="1"/>
    <undo index="0" exp="area" dr="N46:N101" r="N102" sId="1"/>
    <undo index="0" exp="area" dr="M46:M101" r="M102" sId="1"/>
    <undo index="0" exp="area" dr="L46:L101" r="L102" sId="1"/>
    <undo index="0" exp="area" dr="K46:K101" r="K102" sId="1"/>
    <undo index="0" exp="area" dr="J46:J101" r="J102" sId="1"/>
    <undo index="0" exp="area" dr="I46:I101" r="I10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3206.85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3206.85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1470355.62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3" sId="1" ref="A46:XFD46" action="deleteRow">
    <undo index="0" exp="area" dr="P46:P100" r="P101" sId="1"/>
    <undo index="0" exp="area" dr="O46:O100" r="O101" sId="1"/>
    <undo index="0" exp="area" dr="N46:N100" r="N101" sId="1"/>
    <undo index="0" exp="area" dr="M46:M100" r="M101" sId="1"/>
    <undo index="0" exp="area" dr="L46:L100" r="L101" sId="1"/>
    <undo index="0" exp="area" dr="K46:K100" r="K101" sId="1"/>
    <undo index="0" exp="area" dr="J46:J100" r="J101" sId="1"/>
    <undo index="0" exp="area" dr="I46:I100" r="I10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3502.4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2158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1296472.81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4" sId="1" ref="A46:XFD46" action="deleteRow">
    <undo index="0" exp="area" dr="P46:P99" r="P100" sId="1"/>
    <undo index="0" exp="area" dr="O46:O99" r="O100" sId="1"/>
    <undo index="0" exp="area" dr="N46:N99" r="N100" sId="1"/>
    <undo index="0" exp="area" dr="M46:M99" r="M100" sId="1"/>
    <undo index="0" exp="area" dr="L46:L99" r="L100" sId="1"/>
    <undo index="0" exp="area" dr="K46:K99" r="K100" sId="1"/>
    <undo index="0" exp="area" dr="J46:J99" r="J100" sId="1"/>
    <undo index="0" exp="area" dr="I46:I99" r="I10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6967.8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4321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1940364.32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5" sId="1" ref="A46:XFD46" action="deleteRow">
    <undo index="0" exp="area" dr="P46:P98" r="P99" sId="1"/>
    <undo index="0" exp="area" dr="O46:O98" r="O99" sId="1"/>
    <undo index="0" exp="area" dr="N46:N98" r="N99" sId="1"/>
    <undo index="0" exp="area" dr="M46:M98" r="M99" sId="1"/>
    <undo index="0" exp="area" dr="L46:L98" r="L99" sId="1"/>
    <undo index="0" exp="area" dr="K46:K98" r="K99" sId="1"/>
    <undo index="0" exp="area" dr="J46:J98" r="J99" sId="1"/>
    <undo index="0" exp="area" dr="I46:I98" r="I9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38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6976.4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4247.6000000000004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2046282.38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6" sId="1" ref="A46:XFD46" action="deleteRow">
    <undo index="0" exp="area" dr="P46:P97" r="P98" sId="1"/>
    <undo index="0" exp="area" dr="O46:O97" r="O98" sId="1"/>
    <undo index="0" exp="area" dr="N46:N97" r="N98" sId="1"/>
    <undo index="0" exp="area" dr="M46:M97" r="M98" sId="1"/>
    <undo index="0" exp="area" dr="L46:L97" r="L98" sId="1"/>
    <undo index="0" exp="area" dr="K46:K97" r="K98" sId="1"/>
    <undo index="0" exp="area" dr="J46:J97" r="J98" sId="1"/>
    <undo index="0" exp="area" dr="I46:I97" r="I9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38А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4845.1000000000004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3063.1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1255821.44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7" sId="1" ref="A46:XFD46" action="deleteRow">
    <undo index="0" exp="area" dr="P46:P96" r="P97" sId="1"/>
    <undo index="0" exp="area" dr="O46:O96" r="O97" sId="1"/>
    <undo index="0" exp="area" dr="N46:N96" r="N97" sId="1"/>
    <undo index="0" exp="area" dr="M46:M96" r="M97" sId="1"/>
    <undo index="0" exp="area" dr="L46:L96" r="L97" sId="1"/>
    <undo index="0" exp="area" dr="K46:K96" r="K97" sId="1"/>
    <undo index="0" exp="area" dr="J46:J96" r="J97" sId="1"/>
    <undo index="0" exp="area" dr="I46:I96" r="I9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58А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6298.5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949287.8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8" sId="1" ref="A46:XFD46" action="deleteRow">
    <undo index="0" exp="area" dr="P46:P95" r="P96" sId="1"/>
    <undo index="0" exp="area" dr="O46:O95" r="O96" sId="1"/>
    <undo index="0" exp="area" dr="N46:N95" r="N96" sId="1"/>
    <undo index="0" exp="area" dr="M46:M95" r="M96" sId="1"/>
    <undo index="0" exp="area" dr="L46:L95" r="L96" sId="1"/>
    <undo index="0" exp="area" dr="K46:K95" r="K96" sId="1"/>
    <undo index="0" exp="area" dr="J46:J95" r="J96" sId="1"/>
    <undo index="0" exp="area" dr="I46:I95" r="I9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14763.2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10383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1082993.98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199" sId="1" ref="A46:XFD46" action="deleteRow">
    <undo index="0" exp="area" dr="P46:P94" r="P95" sId="1"/>
    <undo index="0" exp="area" dr="O46:O94" r="O95" sId="1"/>
    <undo index="0" exp="area" dr="N46:N94" r="N95" sId="1"/>
    <undo index="0" exp="area" dr="M46:M94" r="M95" sId="1"/>
    <undo index="0" exp="area" dr="L46:L94" r="L95" sId="1"/>
    <undo index="0" exp="area" dr="K46:K94" r="K95" sId="1"/>
    <undo index="0" exp="area" dr="J46:J94" r="J95" sId="1"/>
    <undo index="0" exp="area" dr="I46:I94" r="I9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14941.6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10430.700000000001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487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1083255.6200000001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0" sId="1" ref="A46:XFD46" action="deleteRow">
    <undo index="0" exp="area" dr="P46:P93" r="P94" sId="1"/>
    <undo index="0" exp="area" dr="O46:O93" r="O94" sId="1"/>
    <undo index="0" exp="area" dr="N46:N93" r="N94" sId="1"/>
    <undo index="0" exp="area" dr="M46:M93" r="M94" sId="1"/>
    <undo index="0" exp="area" dr="L46:L93" r="L94" sId="1"/>
    <undo index="0" exp="area" dr="K46:K93" r="K94" sId="1"/>
    <undo index="0" exp="area" dr="J46:J93" r="J94" sId="1"/>
    <undo index="0" exp="area" dr="I46:I93" r="I9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14761.4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10386.4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433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1430476.78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1" sId="1" ref="A46:XFD46" action="deleteRow">
    <undo index="0" exp="area" dr="P46:P92" r="P93" sId="1"/>
    <undo index="0" exp="area" dr="O46:O92" r="O93" sId="1"/>
    <undo index="0" exp="area" dr="N46:N92" r="N93" sId="1"/>
    <undo index="0" exp="area" dr="M46:M92" r="M93" sId="1"/>
    <undo index="0" exp="area" dr="L46:L92" r="L93" sId="1"/>
    <undo index="0" exp="area" dr="K46:K92" r="K93" sId="1"/>
    <undo index="0" exp="area" dr="J46:J92" r="J93" sId="1"/>
    <undo index="0" exp="area" dr="I46:I92" r="I9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14763.8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10447.9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495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1172743.03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2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60КОРП6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14941.9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10508.9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438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1442253.61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3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66А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4035.4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3582.6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5321124.04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4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74А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3679.5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3353.5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404501.85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5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Мира, д. 76А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3303.9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3303.9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823693.89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6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Нефтяников,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10362.799999999999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10362.799999999999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1362742.65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7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Нефтяников,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10182.700000000001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10182.700000000001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1349282.66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8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Нефтяников, д. 76А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1974.1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1087.9000000000001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853396.24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09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54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13307.9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13307.9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49015883.310000002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0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62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13324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13324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726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62286665.799999997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1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64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623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56142105.270000003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2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66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11196.2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11196.2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602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47285172.25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3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Омская, д. 68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13056.42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13056.42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704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46472652.240000002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4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Пермская,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4752.7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4746.3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1548557.11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5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Пермская,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19226.099999999999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13300.5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683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73716121.069999993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6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Пермская, д. 16А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7366.4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4688.3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4870863.68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7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Пермская, д. 16Б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5284.29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3381.59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2523811.7799999998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8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5681.7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2734.5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1256395.8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19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11КОРП1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14217.3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10672.5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495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36343969.140000001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0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6470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3537.5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2059287.35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1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5180.8999999999996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2703.5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1216648.54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2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5104.3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2597.5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850548.69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3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6400.9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3493.8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407048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4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5144.82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2638.32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4162057.38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5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76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6673.3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4124.8999999999996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10402408.060000001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6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76А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1180.9000000000001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1823302.63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7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78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3729.6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1060734.1000000001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8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Северная,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6507.8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3586.9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6953552.7599999998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29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Спортивная, д. 1А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6305.9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3323.7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1250460.93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0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Спортивная, д. 17А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1470.4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1133.3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360961.1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1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Спортивная,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6641.6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3625.3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21228336.170000002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2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11405.61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11405.61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610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99054094.560000002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3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39А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7286.5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4666.1000000000004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1023021.92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4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43А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6904.5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4347.3999999999996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1392883.76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5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45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14121.22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11306.4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99838297.209999993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6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Ханты-Мансийская, д. 45Б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5176.3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3366.6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3723463.63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7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13032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13032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49311948.43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8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8793.4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4667.5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897260.04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39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9Б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8822.4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4711.3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1303240.3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0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15005.1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453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61009031.670000002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1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15045.1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10501.3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518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36343969.140000001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2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13КОРП1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10477.299999999999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10477.299999999999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483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36343969.140000001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3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13КОРП2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10431.1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10431.1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446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36343969.140000001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4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49Б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5141.8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3315.17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1216832.8999999999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5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79А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12392.4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8773.5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444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17235701.420000002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6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Нижневартовск, ул. Чапаева, д. 83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18633.650000000001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13193.15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665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1025957.8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7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Магистраль,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3743.6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580081.49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8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Нижневартовску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49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Нижневартовский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0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пер. Строителей,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16106.7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11122.6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46">
        <v>532</v>
      </nc>
      <ndxf>
        <font>
          <sz val="10"/>
          <color auto="1"/>
          <name val="Times New Roman"/>
          <scheme val="none"/>
        </font>
        <numFmt numFmtId="3" formatCode="#,##0"/>
      </ndxf>
    </rcc>
    <rcc rId="0" sId="1" dxf="1" numFmtId="4">
      <nc r="L46">
        <v>21058546.850000001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1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пер. Строителей,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2833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2197.4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129414.55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2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пер. Строителей,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4305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3264.9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192284.33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3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Набережная,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8550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6082.7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515165.37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4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Набережная,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7552.3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4502.6000000000004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798274.21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5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Набережная,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2470.3000000000002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105438.44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6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Пионерная,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4568.8999999999996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2517.6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354344.14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7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Пионерная,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4242.5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2465.9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507743.35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8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Пионерная,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4385.5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2462.1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514791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59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Таежная,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4273.3999999999996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2480.3000000000002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133660.39000000001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0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Школьная,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3921.9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2974.17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402232.95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1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Школьная,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4833.2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3064.3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445775.77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2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Энергетиков,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3907.5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2495.1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189664.03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3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Излучинск, ул. Энергетиков,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18860.3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13322.19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2118931.52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4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Нижневартовскому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5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6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4425.3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3827.5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1345475.71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7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4530.3999999999996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1345475.71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8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4645.8999999999996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3775.3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1458087.81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69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3803.5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123396.83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0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29Б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3846.7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3196.3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334422.49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1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3830.4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3250.3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211495.97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2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44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3920.3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3356.1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533773.05000000005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3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5875.4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3391.65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111487.62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4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1-й, д. 50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1942.3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top" readingOrder="0"/>
      </ndxf>
    </rcc>
    <rcc rId="0" sId="1" dxf="1" numFmtId="4">
      <nc r="J46">
        <v>1612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top" readingOrder="0"/>
      </ndxf>
    </rcc>
    <rcc rId="0" sId="1" dxf="1">
      <nc r="K46">
        <v>97</v>
      </nc>
      <ndxf>
        <font>
          <sz val="10"/>
          <color auto="1"/>
          <name val="Times New Roman"/>
          <scheme val="none"/>
        </font>
        <alignment horizontal="right" vertical="top" readingOrder="0"/>
      </ndxf>
    </rcc>
    <rcc rId="0" sId="1" dxf="1" numFmtId="4">
      <nc r="L46">
        <v>904240.28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top" readingOrder="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top" readingOrder="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top" readingOrder="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Q46">
        <v>3132.4239081885853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top" readingOrder="0"/>
      </ndxf>
    </rcc>
    <rcc rId="0" sId="1" dxf="1" numFmtId="4">
      <nc r="R46">
        <v>20657.3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top" readingOrder="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alignment horizontal="right" vertical="top" readingOrder="0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5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12894.3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10763.3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148627.96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6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2380.1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1876.1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218179.9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7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9678.1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8015.5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656381.5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8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2370.1999999999998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142297.72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79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2554.8000000000002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155899.70000000001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0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5154.51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4497.21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436968.85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1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5101.1000000000004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4477.7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650750.03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2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7656.9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6319.2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817261.75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3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5122.7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4477.3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870068.62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4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2328.1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1893.7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151112.71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5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13139.6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10417.4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831963.8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6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14726.28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12638.68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1068401.31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7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2952.5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207964.88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8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12648.54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10415.9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831963.81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89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1987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D46">
        <v>2009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 numFmtId="4">
      <nc r="I46">
        <v>5180.3999999999996</v>
      </nc>
      <ndxf>
        <font>
          <sz val="10"/>
          <color auto="1"/>
          <name val="Times New Roman"/>
          <scheme val="none"/>
        </font>
        <numFmt numFmtId="164" formatCode="#\ ###\ ###\ ##0.00"/>
        <alignment horizontal="right" vertical="center" wrapText="1" readingOrder="0"/>
      </ndxf>
    </rcc>
    <rcc rId="0" sId="1" dxf="1" numFmtId="4">
      <nc r="J46">
        <v>4585</v>
      </nc>
      <ndxf>
        <font>
          <sz val="10"/>
          <color auto="1"/>
          <name val="Times New Roman"/>
          <scheme val="none"/>
        </font>
        <numFmt numFmtId="164" formatCode="#\ ###\ ###\ ##0.00"/>
        <alignment horizontal="right" vertical="center" wrapText="1" readingOrder="0"/>
      </ndxf>
    </rcc>
    <rcc rId="0" sId="1" dxf="1">
      <nc r="K46">
        <v>199</v>
      </nc>
      <ndxf>
        <font>
          <sz val="10"/>
          <color auto="1"/>
          <name val="Times New Roman"/>
          <scheme val="none"/>
        </font>
        <alignment horizontal="right" vertical="center" wrapText="1" readingOrder="0"/>
      </ndxf>
    </rcc>
    <rcc rId="0" sId="1" dxf="1" numFmtId="4">
      <nc r="L46">
        <v>2954166.38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Q46">
        <v>2114.449151799045</v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vertical="center" readingOrder="0"/>
      </ndxf>
    </rcc>
    <rcc rId="0" sId="1" dxf="1" numFmtId="4">
      <nc r="R46">
        <v>15651.14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0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2-й,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1987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H46">
        <v>5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 numFmtId="4">
      <nc r="I46">
        <v>3614.8</v>
      </nc>
      <ndxf>
        <font>
          <sz val="10"/>
          <color auto="1"/>
          <name val="Times New Roman"/>
          <scheme val="none"/>
        </font>
        <numFmt numFmtId="164" formatCode="#\ ###\ ###\ ##0.00"/>
        <alignment horizontal="left" vertical="center" wrapText="1" readingOrder="0"/>
      </ndxf>
    </rcc>
    <rcc rId="0" sId="1" dxf="1" numFmtId="4">
      <nc r="J46">
        <v>3198.4</v>
      </nc>
      <ndxf>
        <font>
          <sz val="10"/>
          <color auto="1"/>
          <name val="Times New Roman"/>
          <scheme val="none"/>
        </font>
        <numFmt numFmtId="164" formatCode="#\ ###\ ###\ ##0.00"/>
        <alignment horizontal="left" vertical="center" wrapText="1" readingOrder="0"/>
      </ndxf>
    </rcc>
    <rcc rId="0" sId="1" dxf="1">
      <nc r="K46">
        <v>148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 numFmtId="4">
      <nc r="L46">
        <v>1351501.57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Q46">
        <v>2329.1754158329163</v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vertical="center" readingOrder="0"/>
      </ndxf>
    </rcc>
    <rcc rId="0" sId="1" dxf="1" numFmtId="4">
      <nc r="R46">
        <v>17159.490000000002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1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3-й,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9335.56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7985.66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430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652824.51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2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4-й,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3433.8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621720.21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3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4-й,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3523.4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3028.6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604890.44999999995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4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мкр. 4-й, д. 5Б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5626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4607.7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123888.59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5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30 лет Победы, д. 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1429.8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1429.8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106808.26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6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Завокзальная,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1120.5999999999999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1120.5999999999999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109572.86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7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Интернациональная, д. 129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2856.6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2524.3000000000002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92237.97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8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Мира,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684.6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108916.21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299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Мира, д. 6Б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1672.5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1672.5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182650.37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0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Пионерская, д. 58А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1425.9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1282.3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316316.75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1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Пионерская, д. 90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992.9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904.5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264169.09000000003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2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105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1272.6099999999999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1179.01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436701.62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3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107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1856.2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267687.09000000003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4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109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1230.7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1137.7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452013.99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5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1353.1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1179.2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570051.07999999996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6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1227.2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1129.4000000000001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94555.85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7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171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2557.3000000000002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2257.6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562645.84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8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177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1352.7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1223.0999999999999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451345.57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09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Речная, д. 187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1360.5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1234.3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449056.68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0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Тихона Сенькина,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839.7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668.8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55993.4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1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Нягань, ул. Уральская,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1152.5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31070.67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2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Нягани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3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4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Октябрьское, ул. Комсомольская,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735.8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640.6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134547.25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5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с. Перегребное, ул. Строителей,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2013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4360.7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2979.5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625569.27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6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Приобье, мкр. Газовиков, д. 19А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726.99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676.99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141701.9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7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Талинка, мкр. 2, 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5307.66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4522.1000000000004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23038079.079999998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8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Талинка, мкр. 2, 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5532.37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4720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196482.03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19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мкр. 40 лет Победы,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401628.11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0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1713.8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692992.67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1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1305.5999999999999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430079.49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2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1306.0999999999999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1169.7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583119.9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3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2052.4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1759.8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736554.89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4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1955.1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1741.2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829665.02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5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Унъюган, ул. Газпромовская,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1277.5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1143.8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583900.38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6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Октябрьскому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7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8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Комсомольская,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12570.4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7379.4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828428.84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29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Комсомольская,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12273.4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7363.1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1030812.07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0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12556.4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7390.7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828428.84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1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8317.1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4901.3999999999996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288665.01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2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12610.4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7440.3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438192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3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6268.3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3670.5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216171.89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4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Ленина,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4129.8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2451.4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144373.73000000001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5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12473.9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7394.2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784654.33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6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12534.6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7327.5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1365336.53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7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12509.4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833696.21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8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8441.5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4962.6000000000004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822062.23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39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8352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4923.3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289954.8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0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12512.7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7400.2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206936.23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1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Мира,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12438.7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7310.7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1111439.8799999999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2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Молодежная,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12344.8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7313.9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992797.57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3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Молодежная,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9023.2000000000007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5228.7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404776.67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4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Молодежная,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8985.9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400441.46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5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Молодежная,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12674.4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7420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989512.75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6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Промышленная,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1243.5999999999999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1047.5999999999999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118151.67999999999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7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Таежная,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3698.2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602335.44999999995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8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Покачи, ул. Таежная,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12306.2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7251.28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202771.89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49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Покачи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0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1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1-й Центральный,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3236.4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933060.87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2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1-й Центральный,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3833.5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3260.4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528924.21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3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30А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666.05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164253.75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4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D46">
        <v>1985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811.1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671.1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853084.31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Q46">
        <v>9209.6150946207727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20657.3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5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32А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810.3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671.7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164253.75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6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1354.9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1061.5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185987.95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7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815.3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668.5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164416.82999999999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8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2а Лесников, ул. Советская,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1986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659.1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239439.22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59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3631.4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3368.8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106394.47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0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3439.8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3112.9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578660.04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1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5427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4847.3999999999996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963563.7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2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5526.6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4734.2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19801402.66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3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5533.4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4675.04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300924.5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4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3616.3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3366.4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1042807.86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5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3434.4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3434.4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524549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6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3535.4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3359.3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1041016.36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7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3732.6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3300.3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802147.59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8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 2-й Нефтяников,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5038.3999999999996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3226.46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1639096.91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69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10 Мамонтово,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1320.7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1149.5999999999999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262862.5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0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3 Кедровый, д. 18А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1409.7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1197.4000000000001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434993.98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1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3 Кедровый,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1285.2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950.94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345459.46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2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3 Кедровый, д. 44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1290.8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1202.7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436919.37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3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5-й Солнечный, д. 10/1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6168.3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4701.03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50218269.049999997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4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мкр. 5-й Солнечный, д. 10/3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6763.8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4882.72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543501.53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5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Пыть-Ях, ул. Сибирская (мкр. 2а Лесников),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661.3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243544.53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6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Пыть-Яху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7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8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1-й,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2015.5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1444.2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609159.02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79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1-й,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4513.3999999999996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3358.7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494539.95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0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1-й,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14401.9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11307.3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587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801065.2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1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11560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11450.3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607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21023966.550000001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2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3780.1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3294.8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1611163.48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3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3238.2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1114927.97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4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20174.3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20174.3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2683690.5299999998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5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12822.1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11734.4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587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1608564.56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6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6651.5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5733.7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823757.71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7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3664.2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3361.5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857116.75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8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3673.1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3341.2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9498422.4199999999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89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2-й,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3642.9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1196904.49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0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3-й,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14795.1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11343.36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537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18436440.550000001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1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3-й,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4489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3308.1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107932.39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2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3-й,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3653.9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3332.8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111734.88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3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4-й,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1277.4000000000001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1224.2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488397.47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4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7-й,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14515.6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10964.7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2371883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5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7-й,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14792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11483.7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593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1876704.64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6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7-й,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14519.9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11331.2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664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1538242.59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7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9-й, д. 46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1835.1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1660.2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335596.95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8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Радужный, мкр. 9-й,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1908.4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1650.5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336806.37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399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Радужному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0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1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мкр. Нефтяник,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1234.2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233350.75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2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Гагарина, д. 62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2906.3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1929.5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329493.57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3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Гагарина, д. 75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785.4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309590.59999999998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4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Гастелло, д. 39А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5262.3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4602.8999999999996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1026175.05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5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Железнодорожная,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1463.8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544278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6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Железнодорожная,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1499.3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1381.4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590783.88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7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Железнодорожная,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D46">
        <v>2012</v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1153.2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478488.03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8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Железнодорожная,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1465.4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1334.2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551495.93999999994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09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Калинина,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1484.2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1368.9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42012.09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0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Киевская,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4483.2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526268.79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1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Киевская,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4369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4298.3999999999996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573089.37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2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Кошевого,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782.2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514410.16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3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Макаренко,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766.1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42607.42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4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Октябрьская,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842.4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689.9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68656.14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5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Октябрьская,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707.3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71616.649999999994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6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Припарковая,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1630.5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1492.5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185190.71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7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Припарковая,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2450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404077.55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8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Советская,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660.2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660.2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1240073.08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19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Советская,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1484.7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583342.42000000004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0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Строительная,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717.9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431.9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192275.13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1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Трассовиков, д. 2А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151053.75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2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Юбилейная, д. 52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1549.2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1414.3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231674.5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3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Юбилейная, д. 56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1175.4000000000001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1175.4000000000001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209400.49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4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Советский, ул. Юбилейная, д. 73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1209.2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1201.2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66069.84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5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Коммунистическая, д. 16А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1464.5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1357.7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360918.46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6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Коммунистическая,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1764.3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195192.67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7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Ленина,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1660.5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1500.5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46050.95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8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Токмянина,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22238.26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29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Алябьевский, ул. Токмянина,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1440.3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1287.8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418629.62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0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Агириш, ул. Вокзальная,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650.1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533.79999999999995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49588.52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1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Агириш, ул. Вокзальная,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1990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 numFmtId="4">
      <nc r="I46">
        <v>1305.4000000000001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101165.05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2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Советскому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3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4" sId="1" ref="A46:XFD46" action="deleteRow">
    <undo index="0" exp="area" dr="P46:P267" r="P268" sId="1"/>
    <undo index="0" exp="area" dr="O46:O267" r="O268" sId="1"/>
    <undo index="0" exp="area" dr="N46:N267" r="N268" sId="1"/>
    <undo index="0" exp="area" dr="M46:M267" r="M268" sId="1"/>
    <undo index="0" exp="area" dr="L46:L267" r="L2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п. Лунный,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579.70000000000005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1170028.23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5" sId="1" ref="A46:XFD46" action="deleteRow">
    <undo index="0" exp="area" dr="P46:P266" r="P267" sId="1"/>
    <undo index="0" exp="area" dr="O46:O266" r="O267" sId="1"/>
    <undo index="0" exp="area" dr="N46:N266" r="N267" sId="1"/>
    <undo index="0" exp="area" dr="M46:M266" r="M267" sId="1"/>
    <undo index="0" exp="area" dr="L46:L266" r="L267" sId="1"/>
    <undo index="0" exp="area" dr="K46:K266" r="K267" sId="1"/>
    <undo index="0" exp="area" dr="J46:J266" r="J267" sId="1"/>
    <undo index="0" exp="area" dr="I46:I266" r="I2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7264.7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6328.6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2506817.67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6" sId="1" ref="A46:XFD46" action="deleteRow">
    <undo index="0" exp="area" dr="P46:P265" r="P266" sId="1"/>
    <undo index="0" exp="area" dr="O46:O265" r="O266" sId="1"/>
    <undo index="0" exp="area" dr="N46:N265" r="N266" sId="1"/>
    <undo index="0" exp="area" dr="M46:M265" r="M266" sId="1"/>
    <undo index="0" exp="area" dr="L46:L265" r="L266" sId="1"/>
    <undo index="0" exp="area" dr="K46:K265" r="K266" sId="1"/>
    <undo index="0" exp="area" dr="J46:J265" r="J266" sId="1"/>
    <undo index="0" exp="area" dr="I46:I265" r="I2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12/1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4716.1000000000004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854065.57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7" sId="1" ref="A46:XFD46" action="deleteRow">
    <undo index="0" exp="area" dr="P46:P264" r="P265" sId="1"/>
    <undo index="0" exp="area" dr="O46:O264" r="O265" sId="1"/>
    <undo index="0" exp="area" dr="N46:N264" r="N265" sId="1"/>
    <undo index="0" exp="area" dr="M46:M264" r="M265" sId="1"/>
    <undo index="0" exp="area" dr="L46:L264" r="L265" sId="1"/>
    <undo index="0" exp="area" dr="K46:K264" r="K265" sId="1"/>
    <undo index="0" exp="area" dr="J46:J264" r="J265" sId="1"/>
    <undo index="0" exp="area" dr="I46:I264" r="I2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20/1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4894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4084.1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858579.61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8" sId="1" ref="A46:XFD46" action="deleteRow">
    <undo index="0" exp="area" dr="P46:P263" r="P264" sId="1"/>
    <undo index="0" exp="area" dr="O46:O263" r="O264" sId="1"/>
    <undo index="0" exp="area" dr="N46:N263" r="N264" sId="1"/>
    <undo index="0" exp="area" dr="M46:M263" r="M264" sId="1"/>
    <undo index="0" exp="area" dr="L46:L263" r="L264" sId="1"/>
    <undo index="0" exp="area" dr="K46:K263" r="K264" sId="1"/>
    <undo index="0" exp="area" dr="J46:J263" r="J264" sId="1"/>
    <undo index="0" exp="area" dr="I46:I263" r="I2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18462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15704.1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4903615.21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39" sId="1" ref="A46:XFD46" action="deleteRow">
    <undo index="0" exp="area" dr="P46:P262" r="P263" sId="1"/>
    <undo index="0" exp="area" dr="O46:O262" r="O263" sId="1"/>
    <undo index="0" exp="area" dr="N46:N262" r="N263" sId="1"/>
    <undo index="0" exp="area" dr="M46:M262" r="M263" sId="1"/>
    <undo index="0" exp="area" dr="L46:L262" r="L263" sId="1"/>
    <undo index="0" exp="area" dr="K46:K262" r="K263" sId="1"/>
    <undo index="0" exp="area" dr="J46:J262" r="J263" sId="1"/>
    <undo index="0" exp="area" dr="I46:I262" r="I2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21/1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5110.5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4562.6000000000004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620640.43000000005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0" sId="1" ref="A46:XFD46" action="deleteRow">
    <undo index="0" exp="area" dr="P46:P261" r="P262" sId="1"/>
    <undo index="0" exp="area" dr="O46:O261" r="O262" sId="1"/>
    <undo index="0" exp="area" dr="N46:N261" r="N262" sId="1"/>
    <undo index="0" exp="area" dr="M46:M261" r="M262" sId="1"/>
    <undo index="0" exp="area" dr="L46:L261" r="L262" sId="1"/>
    <undo index="0" exp="area" dr="K46:K261" r="K262" sId="1"/>
    <undo index="0" exp="area" dr="J46:J261" r="J262" sId="1"/>
    <undo index="0" exp="area" dr="I46:I261" r="I2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21139.9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17994.599999999999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844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4572331.47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1" sId="1" ref="A46:XFD46" action="deleteRow">
    <undo index="0" exp="area" dr="P46:P260" r="P261" sId="1"/>
    <undo index="0" exp="area" dr="O46:O260" r="O261" sId="1"/>
    <undo index="0" exp="area" dr="N46:N260" r="N261" sId="1"/>
    <undo index="0" exp="area" dr="M46:M260" r="M261" sId="1"/>
    <undo index="0" exp="area" dr="L46:L260" r="L261" sId="1"/>
    <undo index="0" exp="area" dr="K46:K260" r="K261" sId="1"/>
    <undo index="0" exp="area" dr="J46:J260" r="J261" sId="1"/>
    <undo index="0" exp="area" dr="I46:I260" r="I2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27/1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4622.3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1192758.26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2" sId="1" ref="A46:XFD46" action="deleteRow">
    <undo index="0" exp="area" dr="P46:P259" r="P260" sId="1"/>
    <undo index="0" exp="area" dr="O46:O259" r="O260" sId="1"/>
    <undo index="0" exp="area" dr="N46:N259" r="N260" sId="1"/>
    <undo index="0" exp="area" dr="M46:M259" r="M260" sId="1"/>
    <undo index="0" exp="area" dr="L46:L259" r="L260" sId="1"/>
    <undo index="0" exp="area" dr="K46:K259" r="K260" sId="1"/>
    <undo index="0" exp="area" dr="J46:J259" r="J260" sId="1"/>
    <undo index="0" exp="area" dr="I46:I259" r="I2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44/2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4429.3999999999996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3959.9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2054386.81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3" sId="1" ref="A46:XFD46" action="deleteRow">
    <undo index="0" exp="area" dr="P46:P258" r="P259" sId="1"/>
    <undo index="0" exp="area" dr="O46:O258" r="O259" sId="1"/>
    <undo index="0" exp="area" dr="N46:N258" r="N259" sId="1"/>
    <undo index="0" exp="area" dr="M46:M258" r="M259" sId="1"/>
    <undo index="0" exp="area" dr="L46:L258" r="L259" sId="1"/>
    <undo index="0" exp="area" dr="K46:K258" r="K259" sId="1"/>
    <undo index="0" exp="area" dr="J46:J258" r="J259" sId="1"/>
    <undo index="0" exp="area" dr="I46:I258" r="I2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4078.5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3539.9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885305.95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4" sId="1" ref="A46:XFD46" action="deleteRow">
    <undo index="0" exp="area" dr="P46:P257" r="P258" sId="1"/>
    <undo index="0" exp="area" dr="O46:O257" r="O258" sId="1"/>
    <undo index="0" exp="area" dr="N46:N257" r="N258" sId="1"/>
    <undo index="0" exp="area" dr="M46:M257" r="M258" sId="1"/>
    <undo index="0" exp="area" dr="L46:L257" r="L258" sId="1"/>
    <undo index="0" exp="area" dr="K46:K257" r="K258" sId="1"/>
    <undo index="0" exp="area" dr="J46:J257" r="J258" sId="1"/>
    <undo index="0" exp="area" dr="I46:I257" r="I2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Комсомольский, д. 6/1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4908.8999999999996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4153.6000000000004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872135.74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5" sId="1" ref="A46:XFD46" action="deleteRow">
    <undo index="0" exp="area" dr="P46:P256" r="P257" sId="1"/>
    <undo index="0" exp="area" dr="O46:O256" r="O257" sId="1"/>
    <undo index="0" exp="area" dr="N46:N256" r="N257" sId="1"/>
    <undo index="0" exp="area" dr="M46:M256" r="M257" sId="1"/>
    <undo index="0" exp="area" dr="L46:L256" r="L257" sId="1"/>
    <undo index="0" exp="area" dr="K46:K256" r="K257" sId="1"/>
    <undo index="0" exp="area" dr="J46:J256" r="J257" sId="1"/>
    <undo index="0" exp="area" dr="I46:I256" r="I2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35/1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4114.2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10590389.789999999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6" sId="1" ref="A46:XFD46" action="deleteRow">
    <undo index="0" exp="area" dr="P46:P255" r="P256" sId="1"/>
    <undo index="0" exp="area" dr="O46:O255" r="O256" sId="1"/>
    <undo index="0" exp="area" dr="N46:N255" r="N256" sId="1"/>
    <undo index="0" exp="area" dr="M46:M255" r="M256" sId="1"/>
    <undo index="0" exp="area" dr="L46:L255" r="L256" sId="1"/>
    <undo index="0" exp="area" dr="K46:K255" r="K256" sId="1"/>
    <undo index="0" exp="area" dr="J46:J255" r="J256" sId="1"/>
    <undo index="0" exp="area" dr="I46:I255" r="I2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3662.4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46">
        <v>172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30930554.050000001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7" sId="1" ref="A46:XFD46" action="deleteRow">
    <undo index="0" exp="area" dr="P46:P254" r="P255" sId="1"/>
    <undo index="0" exp="area" dr="O46:O254" r="O255" sId="1"/>
    <undo index="0" exp="area" dr="N46:N254" r="N255" sId="1"/>
    <undo index="0" exp="area" dr="M46:M254" r="M255" sId="1"/>
    <undo index="0" exp="area" dr="L46:L254" r="L255" sId="1"/>
    <undo index="0" exp="area" dr="K46:K254" r="K255" sId="1"/>
    <undo index="0" exp="area" dr="J46:J254" r="J255" sId="1"/>
    <undo index="0" exp="area" dr="I46:I254" r="I2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7051.1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5188.1000000000004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1661675.33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8" sId="1" ref="A46:XFD46" action="deleteRow">
    <undo index="0" exp="area" dr="P46:P253" r="P254" sId="1"/>
    <undo index="0" exp="area" dr="O46:O253" r="O254" sId="1"/>
    <undo index="0" exp="area" dr="N46:N253" r="N254" sId="1"/>
    <undo index="0" exp="area" dr="M46:M253" r="M254" sId="1"/>
    <undo index="0" exp="area" dr="L46:L253" r="L254" sId="1"/>
    <undo index="0" exp="area" dr="K46:K253" r="K254" sId="1"/>
    <undo index="0" exp="area" dr="J46:J253" r="J254" sId="1"/>
    <undo index="0" exp="area" dr="I46:I253" r="I2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37/1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4144.3999999999996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380441.01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49" sId="1" ref="A46:XFD46" action="deleteRow">
    <undo index="0" exp="area" dr="P46:P252" r="P253" sId="1"/>
    <undo index="0" exp="area" dr="O46:O252" r="O253" sId="1"/>
    <undo index="0" exp="area" dr="N46:N252" r="N253" sId="1"/>
    <undo index="0" exp="area" dr="M46:M252" r="M253" sId="1"/>
    <undo index="0" exp="area" dr="L46:L252" r="L253" sId="1"/>
    <undo index="0" exp="area" dr="K46:K252" r="K253" sId="1"/>
    <undo index="0" exp="area" dr="J46:J252" r="J253" sId="1"/>
    <undo index="0" exp="area" dr="I46:I252" r="I2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37/2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5947.3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5372.7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332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816807.29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0" sId="1" ref="A46:XFD46" action="deleteRow">
    <undo index="0" exp="area" dr="P46:P251" r="P252" sId="1"/>
    <undo index="0" exp="area" dr="O46:O251" r="O252" sId="1"/>
    <undo index="0" exp="area" dr="N46:N251" r="N252" sId="1"/>
    <undo index="0" exp="area" dr="M46:M251" r="M252" sId="1"/>
    <undo index="0" exp="area" dr="L46:L251" r="L252" sId="1"/>
    <undo index="0" exp="area" dr="K46:K251" r="K252" sId="1"/>
    <undo index="0" exp="area" dr="J46:J251" r="J252" sId="1"/>
    <undo index="0" exp="area" dr="I46:I251" r="I2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7186.1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5073.8999999999996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1101177.83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1" sId="1" ref="A46:XFD46" action="deleteRow">
    <undo index="0" exp="area" dr="P46:P250" r="P251" sId="1"/>
    <undo index="0" exp="area" dr="O46:O250" r="O251" sId="1"/>
    <undo index="0" exp="area" dr="N46:N250" r="N251" sId="1"/>
    <undo index="0" exp="area" dr="M46:M250" r="M251" sId="1"/>
    <undo index="0" exp="area" dr="L46:L250" r="L251" sId="1"/>
    <undo index="0" exp="area" dr="K46:K250" r="K251" sId="1"/>
    <undo index="0" exp="area" dr="J46:J250" r="J251" sId="1"/>
    <undo index="0" exp="area" dr="I46:I250" r="I2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39/1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4695.8999999999996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4098.5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608894.48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2" sId="1" ref="A46:XFD46" action="deleteRow">
    <undo index="0" exp="area" dr="P46:P249" r="P250" sId="1"/>
    <undo index="0" exp="area" dr="O46:O249" r="O250" sId="1"/>
    <undo index="0" exp="area" dr="N46:N249" r="N250" sId="1"/>
    <undo index="0" exp="area" dr="M46:M249" r="M250" sId="1"/>
    <undo index="0" exp="area" dr="L46:L249" r="L250" sId="1"/>
    <undo index="0" exp="area" dr="K46:K249" r="K250" sId="1"/>
    <undo index="0" exp="area" dr="J46:J249" r="J250" sId="1"/>
    <undo index="0" exp="area" dr="I46:I249" r="I2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42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4894.1000000000004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4187.2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1618925.82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3" sId="1" ref="A46:XFD46" action="deleteRow">
    <undo index="0" exp="area" dr="P46:P248" r="P249" sId="1"/>
    <undo index="0" exp="area" dr="O46:O248" r="O249" sId="1"/>
    <undo index="0" exp="area" dr="N46:N248" r="N249" sId="1"/>
    <undo index="0" exp="area" dr="M46:M248" r="M249" sId="1"/>
    <undo index="0" exp="area" dr="L46:L248" r="L249" sId="1"/>
    <undo index="0" exp="area" dr="K46:K248" r="K249" sId="1"/>
    <undo index="0" exp="area" dr="J46:J248" r="J249" sId="1"/>
    <undo index="0" exp="area" dr="I46:I248" r="I2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12048.6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10547.3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2819654.44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4" sId="1" ref="A46:XFD46" action="deleteRow">
    <undo index="0" exp="area" dr="P46:P247" r="P248" sId="1"/>
    <undo index="0" exp="area" dr="O46:O247" r="O248" sId="1"/>
    <undo index="0" exp="area" dr="N46:N247" r="N248" sId="1"/>
    <undo index="0" exp="area" dr="M46:M247" r="M248" sId="1"/>
    <undo index="0" exp="area" dr="L46:L247" r="L248" sId="1"/>
    <undo index="0" exp="area" dr="K46:K247" r="K248" sId="1"/>
    <undo index="0" exp="area" dr="J46:J247" r="J248" sId="1"/>
    <undo index="0" exp="area" dr="I46:I247" r="I2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16719.900000000001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12208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938558.85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5" sId="1" ref="A46:XFD46" action="deleteRow">
    <undo index="0" exp="area" dr="P46:P246" r="P247" sId="1"/>
    <undo index="0" exp="area" dr="O46:O246" r="O247" sId="1"/>
    <undo index="0" exp="area" dr="N46:N246" r="N247" sId="1"/>
    <undo index="0" exp="area" dr="M46:M246" r="M247" sId="1"/>
    <undo index="0" exp="area" dr="L46:L246" r="L247" sId="1"/>
    <undo index="0" exp="area" dr="K46:K246" r="K247" sId="1"/>
    <undo index="0" exp="area" dr="J46:J246" r="J247" sId="1"/>
    <undo index="0" exp="area" dr="I46:I246" r="I2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6383.3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4882.3999999999996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620869.42000000004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6" sId="1" ref="A46:XFD46" action="deleteRow">
    <undo index="0" exp="area" dr="P46:P245" r="P246" sId="1"/>
    <undo index="0" exp="area" dr="O46:O245" r="O246" sId="1"/>
    <undo index="0" exp="area" dr="N46:N245" r="N246" sId="1"/>
    <undo index="0" exp="area" dr="M46:M245" r="M246" sId="1"/>
    <undo index="0" exp="area" dr="L46:L245" r="L246" sId="1"/>
    <undo index="0" exp="area" dr="K46:K245" r="K246" sId="1"/>
    <undo index="0" exp="area" dr="J46:J245" r="J246" sId="1"/>
    <undo index="0" exp="area" dr="I46:I245" r="I24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21499.200000000001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18834.8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804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1004098.2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7" sId="1" ref="A46:XFD46" action="deleteRow">
    <undo index="0" exp="area" dr="P46:P244" r="P245" sId="1"/>
    <undo index="0" exp="area" dr="O46:O244" r="O245" sId="1"/>
    <undo index="0" exp="area" dr="N46:N244" r="N245" sId="1"/>
    <undo index="0" exp="area" dr="M46:M244" r="M245" sId="1"/>
    <undo index="0" exp="area" dr="L46:L244" r="L245" sId="1"/>
    <undo index="0" exp="area" dr="K46:K244" r="K245" sId="1"/>
    <undo index="0" exp="area" dr="J46:J244" r="J245" sId="1"/>
    <undo index="0" exp="area" dr="I46:I244" r="I24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6323.3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4833.3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1051527.05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8" sId="1" ref="A46:XFD46" action="deleteRow">
    <undo index="0" exp="area" dr="P46:P243" r="P244" sId="1"/>
    <undo index="0" exp="area" dr="O46:O243" r="O244" sId="1"/>
    <undo index="0" exp="area" dr="N46:N243" r="N244" sId="1"/>
    <undo index="0" exp="area" dr="M46:M243" r="M244" sId="1"/>
    <undo index="0" exp="area" dr="L46:L243" r="L244" sId="1"/>
    <undo index="0" exp="area" dr="K46:K243" r="K244" sId="1"/>
    <undo index="0" exp="area" dr="J46:J243" r="J244" sId="1"/>
    <undo index="0" exp="area" dr="I46:I243" r="I24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11070.5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9225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4051067.15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59" sId="1" ref="A46:XFD46" action="deleteRow">
    <undo index="0" exp="area" dr="P46:P242" r="P243" sId="1"/>
    <undo index="0" exp="area" dr="O46:O242" r="O243" sId="1"/>
    <undo index="0" exp="area" dr="N46:N242" r="N243" sId="1"/>
    <undo index="0" exp="area" dr="M46:M242" r="M243" sId="1"/>
    <undo index="0" exp="area" dr="L46:L242" r="L243" sId="1"/>
    <undo index="0" exp="area" dr="K46:K242" r="K243" sId="1"/>
    <undo index="0" exp="area" dr="J46:J242" r="J243" sId="1"/>
    <undo index="0" exp="area" dr="I46:I242" r="I24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Ленина, д. 58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4575.7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27348241.460000001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0" sId="1" ref="A46:XFD46" action="deleteRow">
    <undo index="0" exp="area" dr="P46:P241" r="P242" sId="1"/>
    <undo index="0" exp="area" dr="O46:O241" r="O242" sId="1"/>
    <undo index="0" exp="area" dr="N46:N241" r="N242" sId="1"/>
    <undo index="0" exp="area" dr="M46:M241" r="M242" sId="1"/>
    <undo index="0" exp="area" dr="L46:L241" r="L242" sId="1"/>
    <undo index="0" exp="area" dr="K46:K241" r="K242" sId="1"/>
    <undo index="0" exp="area" dr="J46:J241" r="J242" sId="1"/>
    <undo index="0" exp="area" dr="I46:I241" r="I24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1711833.92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1" sId="1" ref="A46:XFD46" action="deleteRow">
    <undo index="0" exp="area" dr="P46:P240" r="P241" sId="1"/>
    <undo index="0" exp="area" dr="O46:O240" r="O241" sId="1"/>
    <undo index="0" exp="area" dr="N46:N240" r="N241" sId="1"/>
    <undo index="0" exp="area" dr="M46:M240" r="M241" sId="1"/>
    <undo index="0" exp="area" dr="L46:L240" r="L241" sId="1"/>
    <undo index="0" exp="area" dr="K46:K240" r="K241" sId="1"/>
    <undo index="0" exp="area" dr="J46:J240" r="J241" sId="1"/>
    <undo index="0" exp="area" dr="I46:I240" r="I24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16*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 numFmtId="4">
      <nc r="I46">
        <v>4204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681453.79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2" sId="1" ref="A46:XFD46" action="deleteRow">
    <undo index="0" exp="area" dr="P46:P239" r="P240" sId="1"/>
    <undo index="0" exp="area" dr="O46:O239" r="O240" sId="1"/>
    <undo index="0" exp="area" dr="N46:N239" r="N240" sId="1"/>
    <undo index="0" exp="area" dr="M46:M239" r="M240" sId="1"/>
    <undo index="0" exp="area" dr="L46:L239" r="L240" sId="1"/>
    <undo index="0" exp="area" dr="K46:K239" r="K240" sId="1"/>
    <undo index="0" exp="area" dr="J46:J239" r="J240" sId="1"/>
    <undo index="0" exp="area" dr="I46:I239" r="I24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15467.8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13321.2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577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1012324.57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3" sId="1" ref="A46:XFD46" action="deleteRow">
    <undo index="0" exp="area" dr="P46:P238" r="P239" sId="1"/>
    <undo index="0" exp="area" dr="O46:O238" r="O239" sId="1"/>
    <undo index="0" exp="area" dr="N46:N238" r="N239" sId="1"/>
    <undo index="0" exp="area" dr="M46:M238" r="M239" sId="1"/>
    <undo index="0" exp="area" dr="L46:L238" r="L239" sId="1"/>
    <undo index="0" exp="area" dr="K46:K238" r="K239" sId="1"/>
    <undo index="0" exp="area" dr="J46:J238" r="J239" sId="1"/>
    <undo index="0" exp="area" dr="I46:I238" r="I23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5327.3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3611.1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13201735.880000001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4" sId="1" ref="A46:XFD46" action="deleteRow">
    <undo index="0" exp="area" dr="P46:P237" r="P238" sId="1"/>
    <undo index="0" exp="area" dr="O46:O237" r="O238" sId="1"/>
    <undo index="0" exp="area" dr="N46:N237" r="N238" sId="1"/>
    <undo index="0" exp="area" dr="M46:M237" r="M238" sId="1"/>
    <undo index="0" exp="area" dr="L46:L237" r="L238" sId="1"/>
    <undo index="0" exp="area" dr="K46:K237" r="K238" sId="1"/>
    <undo index="0" exp="area" dr="J46:J237" r="J238" sId="1"/>
    <undo index="0" exp="area" dr="I46:I237" r="I23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11415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6807.2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30292513.280000001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5" sId="1" ref="A46:XFD46" action="deleteRow">
    <undo index="0" exp="area" dr="P46:P236" r="P237" sId="1"/>
    <undo index="0" exp="area" dr="O46:O236" r="O237" sId="1"/>
    <undo index="0" exp="area" dr="N46:N236" r="N237" sId="1"/>
    <undo index="0" exp="area" dr="M46:M236" r="M237" sId="1"/>
    <undo index="0" exp="area" dr="L46:L236" r="L237" sId="1"/>
    <undo index="0" exp="area" dr="K46:K236" r="K237" sId="1"/>
    <undo index="0" exp="area" dr="J46:J236" r="J237" sId="1"/>
    <undo index="0" exp="area" dr="I46:I236" r="I23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12671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8782.6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472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2898243.91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6" sId="1" ref="A46:XFD46" action="deleteRow">
    <undo index="0" exp="area" dr="P46:P235" r="P236" sId="1"/>
    <undo index="0" exp="area" dr="O46:O235" r="O236" sId="1"/>
    <undo index="0" exp="area" dr="N46:N235" r="N236" sId="1"/>
    <undo index="0" exp="area" dr="M46:M235" r="M236" sId="1"/>
    <undo index="0" exp="area" dr="L46:L235" r="L236" sId="1"/>
    <undo index="0" exp="area" dr="K46:K235" r="K236" sId="1"/>
    <undo index="0" exp="area" dr="J46:J235" r="J236" sId="1"/>
    <undo index="0" exp="area" dr="I46:I235" r="I23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30/1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5968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5079.3999999999996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26776434.780000001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7" sId="1" ref="A46:XFD46" action="deleteRow">
    <undo index="0" exp="area" dr="P46:P234" r="P235" sId="1"/>
    <undo index="0" exp="area" dr="O46:O234" r="O235" sId="1"/>
    <undo index="0" exp="area" dr="N46:N234" r="N235" sId="1"/>
    <undo index="0" exp="area" dr="M46:M234" r="M235" sId="1"/>
    <undo index="0" exp="area" dr="L46:L234" r="L235" sId="1"/>
    <undo index="0" exp="area" dr="K46:K234" r="K235" sId="1"/>
    <undo index="0" exp="area" dr="J46:J234" r="J235" sId="1"/>
    <undo index="0" exp="area" dr="I46:I234" r="I23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6874.6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13038312.189999999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8" sId="1" ref="A46:XFD46" action="deleteRow">
    <undo index="0" exp="area" dr="P46:P233" r="P234" sId="1"/>
    <undo index="0" exp="area" dr="O46:O233" r="O234" sId="1"/>
    <undo index="0" exp="area" dr="N46:N233" r="N234" sId="1"/>
    <undo index="0" exp="area" dr="M46:M233" r="M234" sId="1"/>
    <undo index="0" exp="area" dr="L46:L233" r="L234" sId="1"/>
    <undo index="0" exp="area" dr="K46:K233" r="K234" sId="1"/>
    <undo index="0" exp="area" dr="J46:J233" r="J234" sId="1"/>
    <undo index="0" exp="area" dr="I46:I233" r="I23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35КОРП1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7425.2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5212.2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1772106.75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69" sId="1" ref="A46:XFD46" action="deleteRow">
    <undo index="0" exp="area" dr="P46:P232" r="P233" sId="1"/>
    <undo index="0" exp="area" dr="O46:O232" r="O233" sId="1"/>
    <undo index="0" exp="area" dr="N46:N232" r="N233" sId="1"/>
    <undo index="0" exp="area" dr="M46:M232" r="M233" sId="1"/>
    <undo index="0" exp="area" dr="L46:L232" r="L233" sId="1"/>
    <undo index="0" exp="area" dr="K46:K232" r="K233" sId="1"/>
    <undo index="0" exp="area" dr="J46:J232" r="J233" sId="1"/>
    <undo index="0" exp="area" dr="I46:I232" r="I23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35КОРП2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5595.8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4016.6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1106461.79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0" sId="1" ref="A46:XFD46" action="deleteRow">
    <undo index="0" exp="area" dr="P46:P231" r="P232" sId="1"/>
    <undo index="0" exp="area" dr="O46:O231" r="O232" sId="1"/>
    <undo index="0" exp="area" dr="N46:N231" r="N232" sId="1"/>
    <undo index="0" exp="area" dr="M46:M231" r="M232" sId="1"/>
    <undo index="0" exp="area" dr="L46:L231" r="L232" sId="1"/>
    <undo index="0" exp="area" dr="K46:K231" r="K232" sId="1"/>
    <undo index="0" exp="area" dr="J46:J231" r="J232" sId="1"/>
    <undo index="0" exp="area" dr="I46:I231" r="I23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6909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4182.5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8613897.4800000004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1" sId="1" ref="A46:XFD46" action="deleteRow">
    <undo index="0" exp="area" dr="P46:P230" r="P231" sId="1"/>
    <undo index="0" exp="area" dr="O46:O230" r="O231" sId="1"/>
    <undo index="0" exp="area" dr="N46:N230" r="N231" sId="1"/>
    <undo index="0" exp="area" dr="M46:M230" r="M231" sId="1"/>
    <undo index="0" exp="area" dr="L46:L230" r="L231" sId="1"/>
    <undo index="0" exp="area" dr="K46:K230" r="K231" sId="1"/>
    <undo index="0" exp="area" dr="J46:J230" r="J231" sId="1"/>
    <undo index="0" exp="area" dr="I46:I230" r="I23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9048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8035.8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35143417.549999997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2" sId="1" ref="A46:XFD46" action="deleteRow">
    <undo index="0" exp="area" dr="P46:P229" r="P230" sId="1"/>
    <undo index="0" exp="area" dr="O46:O229" r="O230" sId="1"/>
    <undo index="0" exp="area" dr="N46:N229" r="N230" sId="1"/>
    <undo index="0" exp="area" dr="M46:M229" r="M230" sId="1"/>
    <undo index="0" exp="area" dr="L46:L229" r="L230" sId="1"/>
    <undo index="0" exp="area" dr="K46:K229" r="K230" sId="1"/>
    <undo index="0" exp="area" dr="J46:J229" r="J230" sId="1"/>
    <undo index="0" exp="area" dr="I46:I229" r="I23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4/1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2920.9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787334.56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3" sId="1" ref="A46:XFD46" action="deleteRow">
    <undo index="0" exp="area" dr="P46:P228" r="P229" sId="1"/>
    <undo index="0" exp="area" dr="O46:O228" r="O229" sId="1"/>
    <undo index="0" exp="area" dr="N46:N228" r="N229" sId="1"/>
    <undo index="0" exp="area" dr="M46:M228" r="M229" sId="1"/>
    <undo index="0" exp="area" dr="L46:L228" r="L229" sId="1"/>
    <undo index="0" exp="area" dr="K46:K228" r="K229" sId="1"/>
    <undo index="0" exp="area" dr="J46:J228" r="J229" sId="1"/>
    <undo index="0" exp="area" dr="I46:I228" r="I22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Мира,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4983.6000000000004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3663.3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7165954.8799999999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4" sId="1" ref="A46:XFD46" action="deleteRow">
    <undo index="0" exp="area" dr="P46:P227" r="P228" sId="1"/>
    <undo index="0" exp="area" dr="O46:O227" r="O228" sId="1"/>
    <undo index="0" exp="area" dr="N46:N227" r="N228" sId="1"/>
    <undo index="0" exp="area" dr="M46:M227" r="M228" sId="1"/>
    <undo index="0" exp="area" dr="L46:L227" r="L228" sId="1"/>
    <undo index="0" exp="area" dr="K46:K227" r="K228" sId="1"/>
    <undo index="0" exp="area" dr="J46:J227" r="J228" sId="1"/>
    <undo index="0" exp="area" dr="I46:I227" r="I22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Набережный, д. 46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1966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2924.1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2639.3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815925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5" sId="1" ref="A46:XFD46" action="deleteRow">
    <undo index="0" exp="area" dr="P46:P226" r="P227" sId="1"/>
    <undo index="0" exp="area" dr="O46:O226" r="O227" sId="1"/>
    <undo index="0" exp="area" dr="N46:N226" r="N227" sId="1"/>
    <undo index="0" exp="area" dr="M46:M226" r="M227" sId="1"/>
    <undo index="0" exp="area" dr="L46:L226" r="L227" sId="1"/>
    <undo index="0" exp="area" dr="K46:K226" r="K227" sId="1"/>
    <undo index="0" exp="area" dr="J46:J226" r="J227" sId="1"/>
    <undo index="0" exp="area" dr="I46:I226" r="I22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Набережный, д. 66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3757.8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3451.8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1804649.45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6" sId="1" ref="A46:XFD46" action="deleteRow">
    <undo index="0" exp="area" dr="P46:P225" r="P226" sId="1"/>
    <undo index="0" exp="area" dr="O46:O225" r="O226" sId="1"/>
    <undo index="0" exp="area" dr="N46:N225" r="N226" sId="1"/>
    <undo index="0" exp="area" dr="M46:M225" r="M226" sId="1"/>
    <undo index="0" exp="area" dr="L46:L225" r="L226" sId="1"/>
    <undo index="0" exp="area" dr="K46:K225" r="K226" sId="1"/>
    <undo index="0" exp="area" dr="J46:J225" r="J226" sId="1"/>
    <undo index="0" exp="area" dr="I46:I225" r="I22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Набережный, д. 76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5711.8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5083.3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598755.81000000006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7" sId="1" ref="A46:XFD46" action="deleteRow">
    <undo index="0" exp="area" dr="P46:P224" r="P225" sId="1"/>
    <undo index="0" exp="area" dr="O46:O224" r="O225" sId="1"/>
    <undo index="0" exp="area" dr="N46:N224" r="N225" sId="1"/>
    <undo index="0" exp="area" dr="M46:M224" r="M225" sId="1"/>
    <undo index="0" exp="area" dr="L46:L224" r="L225" sId="1"/>
    <undo index="0" exp="area" dr="K46:K224" r="K225" sId="1"/>
    <undo index="0" exp="area" dr="J46:J224" r="J225" sId="1"/>
    <undo index="0" exp="area" dr="I46:I224" r="I22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Пролетарский,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18007.3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15294.6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3258923.89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8" sId="1" ref="A46:XFD46" action="deleteRow">
    <undo index="0" exp="area" dr="P46:P223" r="P224" sId="1"/>
    <undo index="0" exp="area" dr="O46:O223" r="O224" sId="1"/>
    <undo index="0" exp="area" dr="N46:N223" r="N224" sId="1"/>
    <undo index="0" exp="area" dr="M46:M223" r="M224" sId="1"/>
    <undo index="0" exp="area" dr="L46:L223" r="L224" sId="1"/>
    <undo index="0" exp="area" dr="K46:K223" r="K224" sId="1"/>
    <undo index="0" exp="area" dr="J46:J223" r="J224" sId="1"/>
    <undo index="0" exp="area" dr="I46:I223" r="I22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Пролетарский,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4541.6000000000004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3952.7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1066509.6100000001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79" sId="1" ref="A46:XFD46" action="deleteRow">
    <undo index="0" exp="area" dr="P46:P222" r="P223" sId="1"/>
    <undo index="0" exp="area" dr="O46:O222" r="O223" sId="1"/>
    <undo index="0" exp="area" dr="N46:N222" r="N223" sId="1"/>
    <undo index="0" exp="area" dr="M46:M222" r="M223" sId="1"/>
    <undo index="0" exp="area" dr="L46:L222" r="L223" sId="1"/>
    <undo index="0" exp="area" dr="K46:K222" r="K223" sId="1"/>
    <undo index="0" exp="area" dr="J46:J222" r="J223" sId="1"/>
    <undo index="0" exp="area" dr="I46:I222" r="I22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пр-кт. Пролетарский,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4474.2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3882.7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1536956.69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0" sId="1" ref="A46:XFD46" action="deleteRow">
    <undo index="0" exp="area" dr="P46:P221" r="P222" sId="1"/>
    <undo index="0" exp="area" dr="O46:O221" r="O222" sId="1"/>
    <undo index="0" exp="area" dr="N46:N221" r="N222" sId="1"/>
    <undo index="0" exp="area" dr="M46:M221" r="M222" sId="1"/>
    <undo index="0" exp="area" dr="L46:L221" r="L222" sId="1"/>
    <undo index="0" exp="area" dr="K46:K221" r="K222" sId="1"/>
    <undo index="0" exp="area" dr="J46:J221" r="J222" sId="1"/>
    <undo index="0" exp="area" dr="I46:I221" r="I22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Взлетный,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3093.8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799484.04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1" sId="1" ref="A46:XFD46" action="deleteRow">
    <undo index="0" exp="area" dr="P46:P220" r="P221" sId="1"/>
    <undo index="0" exp="area" dr="O46:O220" r="O221" sId="1"/>
    <undo index="0" exp="area" dr="N46:N220" r="N221" sId="1"/>
    <undo index="0" exp="area" dr="M46:M220" r="M221" sId="1"/>
    <undo index="0" exp="area" dr="L46:L220" r="L221" sId="1"/>
    <undo index="0" exp="area" dr="K46:K220" r="K221" sId="1"/>
    <undo index="0" exp="area" dr="J46:J220" r="J221" sId="1"/>
    <undo index="0" exp="area" dr="I46:I220" r="I22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Взлетный, д. 5/1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3072.15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2677.3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359283.83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2" sId="1" ref="A46:XFD46" action="deleteRow">
    <undo index="0" exp="area" dr="P46:P219" r="P220" sId="1"/>
    <undo index="0" exp="area" dr="O46:O219" r="O220" sId="1"/>
    <undo index="0" exp="area" dr="N46:N219" r="N220" sId="1"/>
    <undo index="0" exp="area" dr="M46:M219" r="M220" sId="1"/>
    <undo index="0" exp="area" dr="L46:L219" r="L220" sId="1"/>
    <undo index="0" exp="area" dr="K46:K219" r="K220" sId="1"/>
    <undo index="0" exp="area" dr="J46:J219" r="J220" sId="1"/>
    <undo index="0" exp="area" dr="I46:I219" r="I22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Взлетный,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4487.3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3926.4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1440582.02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3" sId="1" ref="A46:XFD46" action="deleteRow">
    <undo index="0" exp="area" dr="P46:P218" r="P219" sId="1"/>
    <undo index="0" exp="area" dr="O46:O218" r="O219" sId="1"/>
    <undo index="0" exp="area" dr="N46:N218" r="N219" sId="1"/>
    <undo index="0" exp="area" dr="M46:M218" r="M219" sId="1"/>
    <undo index="0" exp="area" dr="L46:L218" r="L219" sId="1"/>
    <undo index="0" exp="area" dr="K46:K218" r="K219" sId="1"/>
    <undo index="0" exp="area" dr="J46:J218" r="J219" sId="1"/>
    <undo index="0" exp="area" dr="I46:I218" r="I21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Дружбы,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5848.2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1201759.32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4" sId="1" ref="A46:XFD46" action="deleteRow">
    <undo index="0" exp="area" dr="P46:P217" r="P218" sId="1"/>
    <undo index="0" exp="area" dr="O46:O217" r="O218" sId="1"/>
    <undo index="0" exp="area" dr="N46:N217" r="N218" sId="1"/>
    <undo index="0" exp="area" dr="M46:M217" r="M218" sId="1"/>
    <undo index="0" exp="area" dr="L46:L217" r="L218" sId="1"/>
    <undo index="0" exp="area" dr="K46:K217" r="K218" sId="1"/>
    <undo index="0" exp="area" dr="J46:J217" r="J218" sId="1"/>
    <undo index="0" exp="area" dr="I46:I217" r="I21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5649.2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3431.8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10357109.869999999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N46">
        <f>ROUND(L46*0.1,2)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5" sId="1" ref="A46:XFD46" action="deleteRow">
    <undo index="0" exp="area" dr="P46:P216" r="P217" sId="1"/>
    <undo index="0" exp="area" dr="O46:O216" r="O217" sId="1"/>
    <undo index="0" exp="area" dr="N46:N216" r="N217" sId="1"/>
    <undo index="0" exp="area" dr="M46:M216" r="M217" sId="1"/>
    <undo index="0" exp="area" dr="L46:L216" r="L217" sId="1"/>
    <undo index="0" exp="area" dr="K46:K216" r="K217" sId="1"/>
    <undo index="0" exp="area" dr="J46:J216" r="J217" sId="1"/>
    <undo index="0" exp="area" dr="I46:I216" r="I21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5142.8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1377287.4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6" sId="1" ref="A46:XFD46" action="deleteRow">
    <undo index="0" exp="area" dr="P46:P215" r="P216" sId="1"/>
    <undo index="0" exp="area" dr="O46:O215" r="O216" sId="1"/>
    <undo index="0" exp="area" dr="N46:N215" r="N216" sId="1"/>
    <undo index="0" exp="area" dr="M46:M215" r="M216" sId="1"/>
    <undo index="0" exp="area" dr="L46:L215" r="L216" sId="1"/>
    <undo index="0" exp="area" dr="K46:K215" r="K216" sId="1"/>
    <undo index="0" exp="area" dr="J46:J215" r="J216" sId="1"/>
    <undo index="0" exp="area" dr="I46:I215" r="I21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11/1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2957.1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2580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26458741.079999998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7" sId="1" ref="A46:XFD46" action="deleteRow">
    <undo index="0" exp="area" dr="P46:P214" r="P215" sId="1"/>
    <undo index="0" exp="area" dr="O46:O214" r="O215" sId="1"/>
    <undo index="0" exp="area" dr="N46:N214" r="N215" sId="1"/>
    <undo index="0" exp="area" dr="M46:M214" r="M215" sId="1"/>
    <undo index="0" exp="area" dr="L46:L214" r="L215" sId="1"/>
    <undo index="0" exp="area" dr="K46:K214" r="K215" sId="1"/>
    <undo index="0" exp="area" dr="J46:J214" r="J215" sId="1"/>
    <undo index="0" exp="area" dr="I46:I214" r="I21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11/2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5482.6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4600.8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1974955.38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8" sId="1" ref="A46:XFD46" action="deleteRow">
    <undo index="0" exp="area" dr="P46:P213" r="P214" sId="1"/>
    <undo index="0" exp="area" dr="O46:O213" r="O214" sId="1"/>
    <undo index="0" exp="area" dr="N46:N213" r="N214" sId="1"/>
    <undo index="0" exp="area" dr="M46:M213" r="M214" sId="1"/>
    <undo index="0" exp="area" dr="L46:L213" r="L214" sId="1"/>
    <undo index="0" exp="area" dr="K46:K213" r="K214" sId="1"/>
    <undo index="0" exp="area" dr="J46:J213" r="J214" sId="1"/>
    <undo index="0" exp="area" dr="I46:I213" r="I21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5392.4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4739.1000000000004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1889164.62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89" sId="1" ref="A46:XFD46" action="deleteRow">
    <undo index="0" exp="area" dr="P46:P212" r="P213" sId="1"/>
    <undo index="0" exp="area" dr="O46:O212" r="O213" sId="1"/>
    <undo index="0" exp="area" dr="N46:N212" r="N213" sId="1"/>
    <undo index="0" exp="area" dr="M46:M212" r="M213" sId="1"/>
    <undo index="0" exp="area" dr="L46:L212" r="L213" sId="1"/>
    <undo index="0" exp="area" dr="K46:K212" r="K213" sId="1"/>
    <undo index="0" exp="area" dr="J46:J212" r="J213" sId="1"/>
    <undo index="0" exp="area" dr="I46:I212" r="I21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7/1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3626.6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846920.7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0" sId="1" ref="A46:XFD46" action="deleteRow">
    <undo index="0" exp="area" dr="P46:P211" r="P212" sId="1"/>
    <undo index="0" exp="area" dr="O46:O211" r="O212" sId="1"/>
    <undo index="0" exp="area" dr="N46:N211" r="N212" sId="1"/>
    <undo index="0" exp="area" dr="M46:M211" r="M212" sId="1"/>
    <undo index="0" exp="area" dr="L46:L211" r="L212" sId="1"/>
    <undo index="0" exp="area" dr="K46:K211" r="K212" sId="1"/>
    <undo index="0" exp="area" dr="J46:J211" r="J212" sId="1"/>
    <undo index="0" exp="area" dr="I46:I211" r="I21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проезд Первопроходцев,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5442.4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4766.3999999999996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1498861.73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1" sId="1" ref="A46:XFD46" action="deleteRow">
    <undo index="0" exp="area" dr="P46:P210" r="P211" sId="1"/>
    <undo index="0" exp="area" dr="O46:O210" r="O211" sId="1"/>
    <undo index="0" exp="area" dr="N46:N210" r="N211" sId="1"/>
    <undo index="0" exp="area" dr="M46:M210" r="M211" sId="1"/>
    <undo index="0" exp="area" dr="L46:L210" r="L211" sId="1"/>
    <undo index="0" exp="area" dr="K46:K210" r="K211" sId="1"/>
    <undo index="0" exp="area" dr="J46:J210" r="J211" sId="1"/>
    <undo index="0" exp="area" dr="I46:I210" r="I21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30 лет Победы, д. 1А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930062.65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2" sId="1" ref="A46:XFD46" action="deleteRow">
    <undo index="0" exp="area" dr="P46:P209" r="P210" sId="1"/>
    <undo index="0" exp="area" dr="O46:O209" r="O210" sId="1"/>
    <undo index="0" exp="area" dr="N46:N209" r="N210" sId="1"/>
    <undo index="0" exp="area" dr="M46:M209" r="M210" sId="1"/>
    <undo index="0" exp="area" dr="L46:L209" r="L210" sId="1"/>
    <undo index="0" exp="area" dr="K46:K209" r="K210" sId="1"/>
    <undo index="0" exp="area" dr="J46:J209" r="J210" sId="1"/>
    <undo index="0" exp="area" dr="I46:I209" r="I21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30 лет Победы, д. 3А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6219.3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5342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1705608.72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3" sId="1" ref="A46:XFD46" action="deleteRow">
    <undo index="0" exp="area" dr="P46:P208" r="P209" sId="1"/>
    <undo index="0" exp="area" dr="O46:O208" r="O209" sId="1"/>
    <undo index="0" exp="area" dr="N46:N208" r="N209" sId="1"/>
    <undo index="0" exp="area" dr="M46:M208" r="M209" sId="1"/>
    <undo index="0" exp="area" dr="L46:L208" r="L209" sId="1"/>
    <undo index="0" exp="area" dr="K46:K208" r="K209" sId="1"/>
    <undo index="0" exp="area" dr="J46:J208" r="J209" sId="1"/>
    <undo index="0" exp="area" dr="I46:I208" r="I20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30 лет Победы, д. 56/1*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12758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10497.9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21282379.460000001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4" sId="1" ref="A46:XFD46" action="deleteRow">
    <undo index="0" exp="area" dr="P46:P207" r="P208" sId="1"/>
    <undo index="0" exp="area" dr="O46:O207" r="O208" sId="1"/>
    <undo index="0" exp="area" dr="N46:N207" r="N208" sId="1"/>
    <undo index="0" exp="area" dr="M46:M207" r="M208" sId="1"/>
    <undo index="0" exp="area" dr="L46:L207" r="L208" sId="1"/>
    <undo index="0" exp="area" dr="K46:K207" r="K208" sId="1"/>
    <undo index="0" exp="area" dr="J46:J207" r="J208" sId="1"/>
    <undo index="0" exp="area" dr="I46:I207" r="I20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4469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3820.3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906742.78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5" sId="1" ref="A46:XFD46" action="deleteRow">
    <undo index="0" exp="area" dr="P46:P206" r="P207" sId="1"/>
    <undo index="0" exp="area" dr="O46:O206" r="O207" sId="1"/>
    <undo index="0" exp="area" dr="N46:N206" r="N207" sId="1"/>
    <undo index="0" exp="area" dr="M46:M206" r="M207" sId="1"/>
    <undo index="0" exp="area" dr="L46:L206" r="L207" sId="1"/>
    <undo index="0" exp="area" dr="K46:K206" r="K207" sId="1"/>
    <undo index="0" exp="area" dr="J46:J206" r="J207" sId="1"/>
    <undo index="0" exp="area" dr="I46:I206" r="I20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11А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2385.8000000000002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1856.2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4113552.97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6" sId="1" ref="A46:XFD46" action="deleteRow">
    <undo index="0" exp="area" dr="P46:P205" r="P206" sId="1"/>
    <undo index="0" exp="area" dr="O46:O205" r="O206" sId="1"/>
    <undo index="0" exp="area" dr="N46:N205" r="N206" sId="1"/>
    <undo index="0" exp="area" dr="M46:M205" r="M206" sId="1"/>
    <undo index="0" exp="area" dr="L46:L205" r="L206" sId="1"/>
    <undo index="0" exp="area" dr="K46:K205" r="K206" sId="1"/>
    <undo index="0" exp="area" dr="J46:J205" r="J206" sId="1"/>
    <undo index="0" exp="area" dr="I46:I205" r="I20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11431.55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9796.2000000000007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442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2643191.1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7" sId="1" ref="A46:XFD46" action="deleteRow">
    <undo index="0" exp="area" dr="P46:P204" r="P205" sId="1"/>
    <undo index="0" exp="area" dr="O46:O204" r="O205" sId="1"/>
    <undo index="0" exp="area" dr="N46:N204" r="N205" sId="1"/>
    <undo index="0" exp="area" dr="M46:M204" r="M205" sId="1"/>
    <undo index="0" exp="area" dr="L46:L204" r="L205" sId="1"/>
    <undo index="0" exp="area" dr="K46:K204" r="K205" sId="1"/>
    <undo index="0" exp="area" dr="J46:J204" r="J205" sId="1"/>
    <undo index="0" exp="area" dr="I46:I204" r="I20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2/1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5887.8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5073.2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31282387.300000001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8" sId="1" ref="A46:XFD46" action="deleteRow">
    <undo index="0" exp="area" dr="P46:P203" r="P204" sId="1"/>
    <undo index="0" exp="area" dr="O46:O203" r="O204" sId="1"/>
    <undo index="0" exp="area" dr="N46:N203" r="N204" sId="1"/>
    <undo index="0" exp="area" dr="M46:M203" r="M204" sId="1"/>
    <undo index="0" exp="area" dr="L46:L203" r="L204" sId="1"/>
    <undo index="0" exp="area" dr="K46:K203" r="K204" sId="1"/>
    <undo index="0" exp="area" dr="J46:J203" r="J204" sId="1"/>
    <undo index="0" exp="area" dr="I46:I203" r="I20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2/2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1435.9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442931.17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499" sId="1" ref="A46:XFD46" action="deleteRow">
    <undo index="0" exp="area" dr="P46:P202" r="P203" sId="1"/>
    <undo index="0" exp="area" dr="O46:O202" r="O203" sId="1"/>
    <undo index="0" exp="area" dr="N46:N202" r="N203" sId="1"/>
    <undo index="0" exp="area" dr="M46:M202" r="M203" sId="1"/>
    <undo index="0" exp="area" dr="L46:L202" r="L203" sId="1"/>
    <undo index="0" exp="area" dr="K46:K202" r="K203" sId="1"/>
    <undo index="0" exp="area" dr="J46:J202" r="J203" sId="1"/>
    <undo index="0" exp="area" dr="I46:I202" r="I20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1975</v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</ndxf>
    </rcc>
    <rcc rId="0" sId="1" dxf="1">
      <nc r="H46">
        <v>12</v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11416.6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9733.7000000000007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4965020.93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0" sId="1" ref="A46:XFD46" action="deleteRow">
    <undo index="0" exp="area" dr="P46:P201" r="P202" sId="1"/>
    <undo index="0" exp="area" dr="O46:O201" r="O202" sId="1"/>
    <undo index="0" exp="area" dr="N46:N201" r="N202" sId="1"/>
    <undo index="0" exp="area" dr="M46:M201" r="M202" sId="1"/>
    <undo index="0" exp="area" dr="L46:L201" r="L202" sId="1"/>
    <undo index="0" exp="area" dr="K46:K201" r="K202" sId="1"/>
    <undo index="0" exp="area" dr="J46:J201" r="J202" sId="1"/>
    <undo index="0" exp="area" dr="I46:I201" r="I20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23004.400000000001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19994.599999999999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48959313.039999999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1" sId="1" ref="A46:XFD46" action="deleteRow">
    <undo index="0" exp="area" dr="P46:P200" r="P201" sId="1"/>
    <undo index="0" exp="area" dr="O46:O200" r="O201" sId="1"/>
    <undo index="0" exp="area" dr="N46:N200" r="N201" sId="1"/>
    <undo index="0" exp="area" dr="M46:M200" r="M201" sId="1"/>
    <undo index="0" exp="area" dr="L46:L200" r="L201" sId="1"/>
    <undo index="0" exp="area" dr="K46:K200" r="K201" sId="1"/>
    <undo index="0" exp="area" dr="J46:J200" r="J201" sId="1"/>
    <undo index="0" exp="area" dr="I46:I200" r="I20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7599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6536.3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14716433.32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2" sId="1" ref="A46:XFD46" action="deleteRow">
    <undo index="0" exp="area" dr="P46:P199" r="P200" sId="1"/>
    <undo index="0" exp="area" dr="O46:O199" r="O200" sId="1"/>
    <undo index="0" exp="area" dr="N46:N199" r="N200" sId="1"/>
    <undo index="0" exp="area" dr="M46:M199" r="M200" sId="1"/>
    <undo index="0" exp="area" dr="L46:L199" r="L200" sId="1"/>
    <undo index="0" exp="area" dr="K46:K199" r="K200" sId="1"/>
    <undo index="0" exp="area" dr="J46:J199" r="J200" sId="1"/>
    <undo index="0" exp="area" dr="I46:I199" r="I20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4488.3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3830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107100.59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3" sId="1" ref="A46:XFD46" action="deleteRow">
    <undo index="0" exp="area" dr="P46:P198" r="P199" sId="1"/>
    <undo index="0" exp="area" dr="O46:O198" r="O199" sId="1"/>
    <undo index="0" exp="area" dr="N46:N198" r="N199" sId="1"/>
    <undo index="0" exp="area" dr="M46:M198" r="M199" sId="1"/>
    <undo index="0" exp="area" dr="L46:L198" r="L199" sId="1"/>
    <undo index="0" exp="area" dr="K46:K198" r="K199" sId="1"/>
    <undo index="0" exp="area" dr="J46:J198" r="J199" sId="1"/>
    <undo index="0" exp="area" dr="I46:I198" r="I19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50 лет ВЛКСМ,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4518.3999999999996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3899.2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1049954.31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4" sId="1" ref="A46:XFD46" action="deleteRow">
    <undo index="0" exp="area" dr="P46:P197" r="P198" sId="1"/>
    <undo index="0" exp="area" dr="O46:O197" r="O198" sId="1"/>
    <undo index="0" exp="area" dr="N46:N197" r="N198" sId="1"/>
    <undo index="0" exp="area" dr="M46:M197" r="M198" sId="1"/>
    <undo index="0" exp="area" dr="L46:L197" r="L198" sId="1"/>
    <undo index="0" exp="area" dr="K46:K197" r="K198" sId="1"/>
    <undo index="0" exp="area" dr="J46:J197" r="J198" sId="1"/>
    <undo index="0" exp="area" dr="I46:I197" r="I19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60 лет Октября,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1969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3834.6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3544.3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8015032.4400000004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5" sId="1" ref="A46:XFD46" action="deleteRow">
    <undo index="0" exp="area" dr="P46:P196" r="P197" sId="1"/>
    <undo index="0" exp="area" dr="O46:O196" r="O197" sId="1"/>
    <undo index="0" exp="area" dr="N46:N196" r="N197" sId="1"/>
    <undo index="0" exp="area" dr="M46:M196" r="M197" sId="1"/>
    <undo index="0" exp="area" dr="L46:L196" r="L197" sId="1"/>
    <undo index="0" exp="area" dr="K46:K196" r="K197" sId="1"/>
    <undo index="0" exp="area" dr="J46:J196" r="J197" sId="1"/>
    <undo index="0" exp="area" dr="I46:I196" r="I19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Аэрофлотская,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1597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1359.8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404923.42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6" sId="1" ref="A46:XFD46" action="deleteRow">
    <undo index="0" exp="area" dr="P46:P195" r="P196" sId="1"/>
    <undo index="0" exp="area" dr="O46:O195" r="O196" sId="1"/>
    <undo index="0" exp="area" dr="N46:N195" r="N196" sId="1"/>
    <undo index="0" exp="area" dr="M46:M195" r="M196" sId="1"/>
    <undo index="0" exp="area" dr="L46:L195" r="L196" sId="1"/>
    <undo index="0" exp="area" dr="K46:K195" r="K196" sId="1"/>
    <undo index="0" exp="area" dr="J46:J195" r="J196" sId="1"/>
    <undo index="0" exp="area" dr="I46:I195" r="I19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Аэрофлотская,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2286.6999999999998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1932.3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882352.29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7" sId="1" ref="A46:XFD46" action="deleteRow">
    <undo index="0" exp="area" dr="P46:P194" r="P195" sId="1"/>
    <undo index="0" exp="area" dr="O46:O194" r="O195" sId="1"/>
    <undo index="0" exp="area" dr="N46:N194" r="N195" sId="1"/>
    <undo index="0" exp="area" dr="M46:M194" r="M195" sId="1"/>
    <undo index="0" exp="area" dr="L46:L194" r="L195" sId="1"/>
    <undo index="0" exp="area" dr="K46:K194" r="K195" sId="1"/>
    <undo index="0" exp="area" dr="J46:J194" r="J195" sId="1"/>
    <undo index="0" exp="area" dr="I46:I194" r="I19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Бажова,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G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3853.11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3359.5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7011991.6200000001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8" sId="1" ref="A46:XFD46" action="deleteRow">
    <undo index="0" exp="area" dr="P46:P193" r="P194" sId="1"/>
    <undo index="0" exp="area" dr="O46:O193" r="O194" sId="1"/>
    <undo index="0" exp="area" dr="N46:N193" r="N194" sId="1"/>
    <undo index="0" exp="area" dr="M46:M193" r="M194" sId="1"/>
    <undo index="0" exp="area" dr="L46:L193" r="L194" sId="1"/>
    <undo index="0" exp="area" dr="K46:K193" r="K194" sId="1"/>
    <undo index="0" exp="area" dr="J46:J193" r="J194" sId="1"/>
    <undo index="0" exp="area" dr="I46:I193" r="I19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Бажова,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G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4837.8999999999996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8517940.3499999996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09" sId="1" ref="A46:XFD46" action="deleteRow">
    <undo index="0" exp="area" dr="P46:P192" r="P193" sId="1"/>
    <undo index="0" exp="area" dr="O46:O192" r="O193" sId="1"/>
    <undo index="0" exp="area" dr="N46:N192" r="N193" sId="1"/>
    <undo index="0" exp="area" dr="M46:M192" r="M193" sId="1"/>
    <undo index="0" exp="area" dr="L46:L192" r="L193" sId="1"/>
    <undo index="0" exp="area" dr="K46:K192" r="K193" sId="1"/>
    <undo index="0" exp="area" dr="J46:J192" r="J193" sId="1"/>
    <undo index="0" exp="area" dr="I46:I192" r="I19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Быстринская,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19131.900000000001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16232.9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668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30148641.18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0" sId="1" ref="A46:XFD46" action="deleteRow">
    <undo index="0" exp="area" dr="P46:P191" r="P192" sId="1"/>
    <undo index="0" exp="area" dr="O46:O191" r="O192" sId="1"/>
    <undo index="0" exp="area" dr="N46:N191" r="N192" sId="1"/>
    <undo index="0" exp="area" dr="M46:M191" r="M192" sId="1"/>
    <undo index="0" exp="area" dr="L46:L191" r="L192" sId="1"/>
    <undo index="0" exp="area" dr="K46:K191" r="K192" sId="1"/>
    <undo index="0" exp="area" dr="J46:J191" r="J192" sId="1"/>
    <undo index="0" exp="area" dr="I46:I191" r="I19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Гагарина,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5155.76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4606.7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1336930.45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1" sId="1" ref="A46:XFD46" action="deleteRow">
    <undo index="0" exp="area" dr="P46:P190" r="P191" sId="1"/>
    <undo index="0" exp="area" dr="O46:O190" r="O191" sId="1"/>
    <undo index="0" exp="area" dr="N46:N190" r="N191" sId="1"/>
    <undo index="0" exp="area" dr="M46:M190" r="M191" sId="1"/>
    <undo index="0" exp="area" dr="L46:L190" r="L191" sId="1"/>
    <undo index="0" exp="area" dr="K46:K190" r="K191" sId="1"/>
    <undo index="0" exp="area" dr="J46:J190" r="J191" sId="1"/>
    <undo index="0" exp="area" dr="I46:I190" r="I19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Гагарина,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8273.1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334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27318491.460000001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2" sId="1" ref="A46:XFD46" action="deleteRow">
    <undo index="0" exp="area" dr="P46:P189" r="P190" sId="1"/>
    <undo index="0" exp="area" dr="O46:O189" r="O190" sId="1"/>
    <undo index="0" exp="area" dr="N46:N189" r="N190" sId="1"/>
    <undo index="0" exp="area" dr="M46:M189" r="M190" sId="1"/>
    <undo index="0" exp="area" dr="L46:L189" r="L190" sId="1"/>
    <undo index="0" exp="area" dr="K46:K189" r="K190" sId="1"/>
    <undo index="0" exp="area" dr="J46:J189" r="J190" sId="1"/>
    <undo index="0" exp="area" dr="I46:I189" r="I19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Гагарина,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3546.5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3136.5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872853.78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3" sId="1" ref="A46:XFD46" action="deleteRow">
    <undo index="0" exp="area" dr="P46:P188" r="P189" sId="1"/>
    <undo index="0" exp="area" dr="O46:O188" r="O189" sId="1"/>
    <undo index="0" exp="area" dr="N46:N188" r="N189" sId="1"/>
    <undo index="0" exp="area" dr="M46:M188" r="M189" sId="1"/>
    <undo index="0" exp="area" dr="L46:L188" r="L189" sId="1"/>
    <undo index="0" exp="area" dr="K46:K188" r="K189" sId="1"/>
    <undo index="0" exp="area" dr="J46:J188" r="J189" sId="1"/>
    <undo index="0" exp="area" dr="I46:I188" r="I18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Гагарина, д. 6*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4518.3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3730.5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8512951.7899999991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4" sId="1" ref="A46:XFD46" action="deleteRow">
    <undo index="0" exp="area" dr="P46:P187" r="P188" sId="1"/>
    <undo index="0" exp="area" dr="O46:O187" r="O188" sId="1"/>
    <undo index="0" exp="area" dr="N46:N187" r="N188" sId="1"/>
    <undo index="0" exp="area" dr="M46:M187" r="M188" sId="1"/>
    <undo index="0" exp="area" dr="L46:L187" r="L188" sId="1"/>
    <undo index="0" exp="area" dr="K46:K187" r="K188" sId="1"/>
    <undo index="0" exp="area" dr="J46:J187" r="J188" sId="1"/>
    <undo index="0" exp="area" dr="I46:I187" r="I18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Генерала Иванова,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2011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9995.4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8992.7000000000007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1513829.45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5" sId="1" ref="A46:XFD46" action="deleteRow">
    <undo index="0" exp="area" dr="P46:P186" r="P187" sId="1"/>
    <undo index="0" exp="area" dr="O46:O186" r="O187" sId="1"/>
    <undo index="0" exp="area" dr="N46:N186" r="N187" sId="1"/>
    <undo index="0" exp="area" dr="M46:M186" r="M187" sId="1"/>
    <undo index="0" exp="area" dr="L46:L186" r="L187" sId="1"/>
    <undo index="0" exp="area" dr="K46:K186" r="K187" sId="1"/>
    <undo index="0" exp="area" dr="J46:J186" r="J187" sId="1"/>
    <undo index="0" exp="area" dr="I46:I186" r="I18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Грибоедова,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3276.9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2943.8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9007949.2400000002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6" sId="1" ref="A46:XFD46" action="deleteRow">
    <undo index="0" exp="area" dr="P46:P185" r="P186" sId="1"/>
    <undo index="0" exp="area" dr="O46:O185" r="O186" sId="1"/>
    <undo index="0" exp="area" dr="N46:N185" r="N186" sId="1"/>
    <undo index="0" exp="area" dr="M46:M185" r="M186" sId="1"/>
    <undo index="0" exp="area" dr="L46:L185" r="L186" sId="1"/>
    <undo index="0" exp="area" dr="K46:K185" r="K186" sId="1"/>
    <undo index="0" exp="area" dr="J46:J185" r="J186" sId="1"/>
    <undo index="0" exp="area" dr="I46:I185" r="I18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Грибоедова,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4162.8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3993.9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15700371.220000001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7" sId="1" ref="A46:XFD46" action="deleteRow">
    <undo index="0" exp="area" dr="P46:P184" r="P185" sId="1"/>
    <undo index="0" exp="area" dr="O46:O184" r="O185" sId="1"/>
    <undo index="0" exp="area" dr="N46:N184" r="N185" sId="1"/>
    <undo index="0" exp="area" dr="M46:M184" r="M185" sId="1"/>
    <undo index="0" exp="area" dr="L46:L184" r="L185" sId="1"/>
    <undo index="0" exp="area" dr="K46:K184" r="K185" sId="1"/>
    <undo index="0" exp="area" dr="J46:J184" r="J185" sId="1"/>
    <undo index="0" exp="area" dr="I46:I184" r="I18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Григория Кукуевицкого, д. 10/4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12636.7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11231.1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13963788.460000001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8" sId="1" ref="A46:XFD46" action="deleteRow">
    <undo index="0" exp="area" dr="P46:P183" r="P184" sId="1"/>
    <undo index="0" exp="area" dr="O46:O183" r="O184" sId="1"/>
    <undo index="0" exp="area" dr="N46:N183" r="N184" sId="1"/>
    <undo index="0" exp="area" dr="M46:M183" r="M184" sId="1"/>
    <undo index="0" exp="area" dr="L46:L183" r="L184" sId="1"/>
    <undo index="0" exp="area" dr="K46:K183" r="K184" sId="1"/>
    <undo index="0" exp="area" dr="J46:J183" r="J184" sId="1"/>
    <undo index="0" exp="area" dr="I46:I183" r="I18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Григория Кукуевицкого, д. 10/5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3939.6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3514.3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12056351.33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19" sId="1" ref="A46:XFD46" action="deleteRow">
    <undo index="0" exp="area" dr="P46:P182" r="P183" sId="1"/>
    <undo index="0" exp="area" dr="O46:O182" r="O183" sId="1"/>
    <undo index="0" exp="area" dr="N46:N182" r="N183" sId="1"/>
    <undo index="0" exp="area" dr="M46:M182" r="M183" sId="1"/>
    <undo index="0" exp="area" dr="L46:L182" r="L183" sId="1"/>
    <undo index="0" exp="area" dr="K46:K182" r="K183" sId="1"/>
    <undo index="0" exp="area" dr="J46:J182" r="J183" sId="1"/>
    <undo index="0" exp="area" dr="I46:I182" r="I18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Григория Кукуевицкого,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9365.1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8279.7000000000007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5132392.4000000004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0" sId="1" ref="A46:XFD46" action="deleteRow">
    <undo index="0" exp="area" dr="P46:P181" r="P182" sId="1"/>
    <undo index="0" exp="area" dr="O46:O181" r="O182" sId="1"/>
    <undo index="0" exp="area" dr="N46:N181" r="N182" sId="1"/>
    <undo index="0" exp="area" dr="M46:M181" r="M182" sId="1"/>
    <undo index="0" exp="area" dr="L46:L181" r="L182" sId="1"/>
    <undo index="0" exp="area" dr="K46:K181" r="K182" sId="1"/>
    <undo index="0" exp="area" dr="J46:J181" r="J182" sId="1"/>
    <undo index="0" exp="area" dr="I46:I181" r="I18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Григория Кукуевицкого,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6340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285409.65999999997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1" sId="1" ref="A46:XFD46" action="deleteRow">
    <undo index="0" exp="area" dr="P46:P180" r="P181" sId="1"/>
    <undo index="0" exp="area" dr="O46:O180" r="O181" sId="1"/>
    <undo index="0" exp="area" dr="N46:N180" r="N181" sId="1"/>
    <undo index="0" exp="area" dr="M46:M180" r="M181" sId="1"/>
    <undo index="0" exp="area" dr="L46:L180" r="L181" sId="1"/>
    <undo index="0" exp="area" dr="K46:K180" r="K181" sId="1"/>
    <undo index="0" exp="area" dr="J46:J180" r="J181" sId="1"/>
    <undo index="0" exp="area" dr="I46:I180" r="I18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Григория Кукуевицкого,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6350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4874.3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722654.87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2" sId="1" ref="A46:XFD46" action="deleteRow">
    <undo index="0" exp="area" dr="P46:P179" r="P180" sId="1"/>
    <undo index="0" exp="area" dr="O46:O179" r="O180" sId="1"/>
    <undo index="0" exp="area" dr="N46:N179" r="N180" sId="1"/>
    <undo index="0" exp="area" dr="M46:M179" r="M180" sId="1"/>
    <undo index="0" exp="area" dr="L46:L179" r="L180" sId="1"/>
    <undo index="0" exp="area" dr="K46:K179" r="K180" sId="1"/>
    <undo index="0" exp="area" dr="J46:J179" r="J180" sId="1"/>
    <undo index="0" exp="area" dr="I46:I179" r="I18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Губкина,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3755.9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3221.61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13736542.85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3" sId="1" ref="A46:XFD46" action="deleteRow">
    <undo index="0" exp="area" dr="P46:P178" r="P179" sId="1"/>
    <undo index="0" exp="area" dr="O46:O178" r="O179" sId="1"/>
    <undo index="0" exp="area" dr="N46:N178" r="N179" sId="1"/>
    <undo index="0" exp="area" dr="M46:M178" r="M179" sId="1"/>
    <undo index="0" exp="area" dr="L46:L178" r="L179" sId="1"/>
    <undo index="0" exp="area" dr="K46:K178" r="K179" sId="1"/>
    <undo index="0" exp="area" dr="J46:J178" r="J179" sId="1"/>
    <undo index="0" exp="area" dr="I46:I178" r="I17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3924.8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3510.8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1451132.62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4" sId="1" ref="A46:XFD46" action="deleteRow">
    <undo index="0" exp="area" dr="P46:P177" r="P178" sId="1"/>
    <undo index="0" exp="area" dr="O46:O177" r="O178" sId="1"/>
    <undo index="0" exp="area" dr="N46:N177" r="N178" sId="1"/>
    <undo index="0" exp="area" dr="M46:M177" r="M178" sId="1"/>
    <undo index="0" exp="area" dr="L46:L177" r="L178" sId="1"/>
    <undo index="0" exp="area" dr="K46:K177" r="K178" sId="1"/>
    <undo index="0" exp="area" dr="J46:J177" r="J178" sId="1"/>
    <undo index="0" exp="area" dr="I46:I177" r="I17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4053.8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3624.9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5664306.5899999999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5" sId="1" ref="A46:XFD46" action="deleteRow">
    <undo index="0" exp="area" dr="P46:P176" r="P177" sId="1"/>
    <undo index="0" exp="area" dr="O46:O176" r="O177" sId="1"/>
    <undo index="0" exp="area" dr="N46:N176" r="N177" sId="1"/>
    <undo index="0" exp="area" dr="M46:M176" r="M177" sId="1"/>
    <undo index="0" exp="area" dr="L46:L176" r="L177" sId="1"/>
    <undo index="0" exp="area" dr="K46:K176" r="K177" sId="1"/>
    <undo index="0" exp="area" dr="J46:J176" r="J177" sId="1"/>
    <undo index="0" exp="area" dr="I46:I176" r="I1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13/1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8919.6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7827.4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1994560.91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6" sId="1" ref="A46:XFD46" action="deleteRow">
    <undo index="0" exp="area" dr="P46:P175" r="P176" sId="1"/>
    <undo index="0" exp="area" dr="O46:O175" r="O176" sId="1"/>
    <undo index="0" exp="area" dr="N46:N175" r="N176" sId="1"/>
    <undo index="0" exp="area" dr="M46:M175" r="M176" sId="1"/>
    <undo index="0" exp="area" dr="L46:L175" r="L176" sId="1"/>
    <undo index="0" exp="area" dr="K46:K175" r="K176" sId="1"/>
    <undo index="0" exp="area" dr="J46:J175" r="J176" sId="1"/>
    <undo index="0" exp="area" dr="I46:I175" r="I1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14А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5767.4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5104.8999999999996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776093.87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7" sId="1" ref="A46:XFD46" action="deleteRow">
    <undo index="0" exp="area" dr="P46:P174" r="P175" sId="1"/>
    <undo index="0" exp="area" dr="O46:O174" r="O175" sId="1"/>
    <undo index="0" exp="area" dr="N46:N174" r="N175" sId="1"/>
    <undo index="0" exp="area" dr="M46:M174" r="M175" sId="1"/>
    <undo index="0" exp="area" dr="L46:L174" r="L175" sId="1"/>
    <undo index="0" exp="area" dr="K46:K174" r="K175" sId="1"/>
    <undo index="0" exp="area" dr="J46:J174" r="J175" sId="1"/>
    <undo index="0" exp="area" dr="I46:I174" r="I1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14Б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1256.4000000000001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1090.4000000000001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165772.64000000001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8" sId="1" ref="A46:XFD46" action="deleteRow">
    <undo index="0" exp="area" dr="P46:P173" r="P174" sId="1"/>
    <undo index="0" exp="area" dr="O46:O173" r="O174" sId="1"/>
    <undo index="0" exp="area" dr="N46:N173" r="N174" sId="1"/>
    <undo index="0" exp="area" dr="M46:M173" r="M174" sId="1"/>
    <undo index="0" exp="area" dr="L46:L173" r="L174" sId="1"/>
    <undo index="0" exp="area" dr="K46:K173" r="K174" sId="1"/>
    <undo index="0" exp="area" dr="J46:J173" r="J174" sId="1"/>
    <undo index="0" exp="area" dr="I46:I173" r="I1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7049.6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6367.9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921837.5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29" sId="1" ref="A46:XFD46" action="deleteRow">
    <undo index="0" exp="area" dr="P46:P172" r="P173" sId="1"/>
    <undo index="0" exp="area" dr="O46:O172" r="O173" sId="1"/>
    <undo index="0" exp="area" dr="N46:N172" r="N173" sId="1"/>
    <undo index="0" exp="area" dr="M46:M172" r="M173" sId="1"/>
    <undo index="0" exp="area" dr="L46:L172" r="L173" sId="1"/>
    <undo index="0" exp="area" dr="K46:K172" r="K173" sId="1"/>
    <undo index="0" exp="area" dr="J46:J172" r="J173" sId="1"/>
    <undo index="0" exp="area" dr="I46:I172" r="I1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16В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5740.9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5080.3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740465.92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0" sId="1" ref="A46:XFD46" action="deleteRow">
    <undo index="0" exp="area" dr="P46:P171" r="P172" sId="1"/>
    <undo index="0" exp="area" dr="O46:O171" r="O172" sId="1"/>
    <undo index="0" exp="area" dr="N46:N171" r="N172" sId="1"/>
    <undo index="0" exp="area" dr="M46:M171" r="M172" sId="1"/>
    <undo index="0" exp="area" dr="L46:L171" r="L172" sId="1"/>
    <undo index="0" exp="area" dr="K46:K171" r="K172" sId="1"/>
    <undo index="0" exp="area" dr="J46:J171" r="J172" sId="1"/>
    <undo index="0" exp="area" dr="I46:I171" r="I1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9042.4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6776.8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16398213.199999999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1" sId="1" ref="A46:XFD46" action="deleteRow">
    <undo index="0" exp="area" dr="P46:P170" r="P171" sId="1"/>
    <undo index="0" exp="area" dr="O46:O170" r="O171" sId="1"/>
    <undo index="0" exp="area" dr="N46:N170" r="N171" sId="1"/>
    <undo index="0" exp="area" dr="M46:M170" r="M171" sId="1"/>
    <undo index="0" exp="area" dr="L46:L170" r="L171" sId="1"/>
    <undo index="0" exp="area" dr="K46:K170" r="K171" sId="1"/>
    <undo index="0" exp="area" dr="J46:J170" r="J171" sId="1"/>
    <undo index="0" exp="area" dr="I46:I170" r="I1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3А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8051.3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7186.7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1816200.28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2" sId="1" ref="A46:XFD46" action="deleteRow">
    <undo index="0" exp="area" dr="P46:P169" r="P170" sId="1"/>
    <undo index="0" exp="area" dr="O46:O169" r="O170" sId="1"/>
    <undo index="0" exp="area" dr="N46:N169" r="N170" sId="1"/>
    <undo index="0" exp="area" dr="M46:M169" r="M170" sId="1"/>
    <undo index="0" exp="area" dr="L46:L169" r="L170" sId="1"/>
    <undo index="0" exp="area" dr="K46:K169" r="K170" sId="1"/>
    <undo index="0" exp="area" dr="J46:J169" r="J170" sId="1"/>
    <undo index="0" exp="area" dr="I46:I169" r="I1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3Б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3944.1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3521.1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1455220.95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3" sId="1" ref="A46:XFD46" action="deleteRow">
    <undo index="0" exp="area" dr="P46:P168" r="P169" sId="1"/>
    <undo index="0" exp="area" dr="O46:O168" r="O169" sId="1"/>
    <undo index="0" exp="area" dr="N46:N168" r="N169" sId="1"/>
    <undo index="0" exp="area" dr="M46:M168" r="M169" sId="1"/>
    <undo index="0" exp="area" dr="L46:L168" r="L169" sId="1"/>
    <undo index="0" exp="area" dr="K46:K168" r="K169" sId="1"/>
    <undo index="0" exp="area" dr="J46:J168" r="J169" sId="1"/>
    <undo index="0" exp="area" dr="I46:I168" r="I1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5698.6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11649884.43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4" sId="1" ref="A46:XFD46" action="deleteRow">
    <undo index="0" exp="area" dr="P46:P167" r="P168" sId="1"/>
    <undo index="0" exp="area" dr="O46:O167" r="O168" sId="1"/>
    <undo index="0" exp="area" dr="N46:N167" r="N168" sId="1"/>
    <undo index="0" exp="area" dr="M46:M167" r="M168" sId="1"/>
    <undo index="0" exp="area" dr="L46:L167" r="L168" sId="1"/>
    <undo index="0" exp="area" dr="K46:K167" r="K168" sId="1"/>
    <undo index="0" exp="area" dr="J46:J167" r="J168" sId="1"/>
    <undo index="0" exp="area" dr="I46:I167" r="I1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4/1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5841.2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5177.3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15455608.98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5" sId="1" ref="A46:XFD46" action="deleteRow">
    <undo index="0" exp="area" dr="P46:P166" r="P167" sId="1"/>
    <undo index="0" exp="area" dr="O46:O166" r="O167" sId="1"/>
    <undo index="0" exp="area" dr="N46:N166" r="N167" sId="1"/>
    <undo index="0" exp="area" dr="M46:M166" r="M167" sId="1"/>
    <undo index="0" exp="area" dr="L46:L166" r="L167" sId="1"/>
    <undo index="0" exp="area" dr="K46:K166" r="K167" sId="1"/>
    <undo index="0" exp="area" dr="J46:J166" r="J167" sId="1"/>
    <undo index="0" exp="area" dr="I46:I166" r="I1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7/2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8909.6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7880.2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3265477.99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6" sId="1" ref="A46:XFD46" action="deleteRow">
    <undo index="0" exp="area" dr="P46:P165" r="P166" sId="1"/>
    <undo index="0" exp="area" dr="O46:O165" r="O166" sId="1"/>
    <undo index="0" exp="area" dr="N46:N165" r="N166" sId="1"/>
    <undo index="0" exp="area" dr="M46:M165" r="M166" sId="1"/>
    <undo index="0" exp="area" dr="L46:L165" r="L166" sId="1"/>
    <undo index="0" exp="area" dr="K46:K165" r="K166" sId="1"/>
    <undo index="0" exp="area" dr="J46:J165" r="J166" sId="1"/>
    <undo index="0" exp="area" dr="I46:I165" r="I1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7/3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7076.6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6125.7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944076.64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7" sId="1" ref="A46:XFD46" action="deleteRow">
    <undo index="0" exp="area" dr="P46:P164" r="P165" sId="1"/>
    <undo index="0" exp="area" dr="O46:O164" r="O165" sId="1"/>
    <undo index="0" exp="area" dr="N46:N164" r="N165" sId="1"/>
    <undo index="0" exp="area" dr="M46:M164" r="M165" sId="1"/>
    <undo index="0" exp="area" dr="L46:L164" r="L165" sId="1"/>
    <undo index="0" exp="area" dr="K46:K164" r="K165" sId="1"/>
    <undo index="0" exp="area" dr="J46:J164" r="J165" sId="1"/>
    <undo index="0" exp="area" dr="I46:I164" r="I1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9/1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4680.7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4067.9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853050.92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8" sId="1" ref="A46:XFD46" action="deleteRow">
    <undo index="0" exp="area" dr="P46:P163" r="P164" sId="1"/>
    <undo index="0" exp="area" dr="O46:O163" r="O164" sId="1"/>
    <undo index="0" exp="area" dr="N46:N163" r="N164" sId="1"/>
    <undo index="0" exp="area" dr="M46:M163" r="M164" sId="1"/>
    <undo index="0" exp="area" dr="L46:L163" r="L164" sId="1"/>
    <undo index="0" exp="area" dr="K46:K163" r="K164" sId="1"/>
    <undo index="0" exp="area" dr="J46:J163" r="J164" sId="1"/>
    <undo index="0" exp="area" dr="I46:I163" r="I1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Дзержинского, д. 9/2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4693.7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4080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844357.38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39" sId="1" ref="A46:XFD46" action="deleteRow">
    <undo index="0" exp="area" dr="P46:P162" r="P163" sId="1"/>
    <undo index="0" exp="area" dr="O46:O162" r="O163" sId="1"/>
    <undo index="0" exp="area" dr="N46:N162" r="N163" sId="1"/>
    <undo index="0" exp="area" dr="M46:M162" r="M163" sId="1"/>
    <undo index="0" exp="area" dr="L46:L162" r="L163" sId="1"/>
    <undo index="0" exp="area" dr="K46:K162" r="K163" sId="1"/>
    <undo index="0" exp="area" dr="J46:J162" r="J163" sId="1"/>
    <undo index="0" exp="area" dr="I46:I162" r="I1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Крылова,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5934.8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5253.38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11130489.9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0" sId="1" ref="A46:XFD46" action="deleteRow">
    <undo index="0" exp="area" dr="P46:P161" r="P162" sId="1"/>
    <undo index="0" exp="area" dr="O46:O161" r="O162" sId="1"/>
    <undo index="0" exp="area" dr="N46:N161" r="N162" sId="1"/>
    <undo index="0" exp="area" dr="M46:M161" r="M162" sId="1"/>
    <undo index="0" exp="area" dr="L46:L161" r="L162" sId="1"/>
    <undo index="0" exp="area" dr="K46:K161" r="K162" sId="1"/>
    <undo index="0" exp="area" dr="J46:J161" r="J162" sId="1"/>
    <undo index="0" exp="area" dr="I46:I161" r="I1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Крылова,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4654.5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388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1239724.3600000001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1" sId="1" ref="A46:XFD46" action="deleteRow">
    <undo index="0" exp="area" dr="P46:P160" r="P161" sId="1"/>
    <undo index="0" exp="area" dr="O46:O160" r="O161" sId="1"/>
    <undo index="0" exp="area" dr="N46:N160" r="N161" sId="1"/>
    <undo index="0" exp="area" dr="M46:M160" r="M161" sId="1"/>
    <undo index="0" exp="area" dr="L46:L160" r="L161" sId="1"/>
    <undo index="0" exp="area" dr="K46:K160" r="K161" sId="1"/>
    <undo index="0" exp="area" dr="J46:J160" r="J161" sId="1"/>
    <undo index="0" exp="area" dr="I46:I160" r="I1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Крылова,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6776.2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2478.9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1247186.74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2" sId="1" ref="A46:XFD46" action="deleteRow">
    <undo index="0" exp="area" dr="P46:P159" r="P160" sId="1"/>
    <undo index="0" exp="area" dr="O46:O159" r="O160" sId="1"/>
    <undo index="0" exp="area" dr="N46:N159" r="N160" sId="1"/>
    <undo index="0" exp="area" dr="M46:M159" r="M160" sId="1"/>
    <undo index="0" exp="area" dr="L46:L159" r="L160" sId="1"/>
    <undo index="0" exp="area" dr="K46:K159" r="K160" sId="1"/>
    <undo index="0" exp="area" dr="J46:J159" r="J160" sId="1"/>
    <undo index="0" exp="area" dr="I46:I159" r="I1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Крылова,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4675.8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4162.3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1745762.24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3" sId="1" ref="A46:XFD46" action="deleteRow">
    <undo index="0" exp="area" dr="P46:P158" r="P159" sId="1"/>
    <undo index="0" exp="area" dr="O46:O158" r="O159" sId="1"/>
    <undo index="0" exp="area" dr="N46:N158" r="N159" sId="1"/>
    <undo index="0" exp="area" dr="M46:M158" r="M159" sId="1"/>
    <undo index="0" exp="area" dr="L46:L158" r="L159" sId="1"/>
    <undo index="0" exp="area" dr="K46:K158" r="K159" sId="1"/>
    <undo index="0" exp="area" dr="J46:J158" r="J159" sId="1"/>
    <undo index="0" exp="area" dr="I46:I158" r="I1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Ленинградская,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6929.7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6179.9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172812.26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4" sId="1" ref="A46:XFD46" action="deleteRow">
    <undo index="0" exp="area" dr="P46:P157" r="P158" sId="1"/>
    <undo index="0" exp="area" dr="O46:O157" r="O158" sId="1"/>
    <undo index="0" exp="area" dr="N46:N157" r="N158" sId="1"/>
    <undo index="0" exp="area" dr="M46:M157" r="M158" sId="1"/>
    <undo index="0" exp="area" dr="L46:L157" r="L158" sId="1"/>
    <undo index="0" exp="area" dr="K46:K157" r="K158" sId="1"/>
    <undo index="0" exp="area" dr="J46:J157" r="J158" sId="1"/>
    <undo index="0" exp="area" dr="I46:I157" r="I1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8402.75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8402.75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1733418.75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5" sId="1" ref="A46:XFD46" action="deleteRow">
    <undo index="0" exp="area" dr="P46:P156" r="P157" sId="1"/>
    <undo index="0" exp="area" dr="O46:O156" r="O157" sId="1"/>
    <undo index="0" exp="area" dr="N46:N156" r="N157" sId="1"/>
    <undo index="0" exp="area" dr="M46:M156" r="M157" sId="1"/>
    <undo index="0" exp="area" dr="L46:L156" r="L157" sId="1"/>
    <undo index="0" exp="area" dr="K46:K156" r="K157" sId="1"/>
    <undo index="0" exp="area" dr="J46:J156" r="J157" sId="1"/>
    <undo index="0" exp="area" dr="I46:I156" r="I1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4/1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8372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8372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179164.14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6" sId="1" ref="A46:XFD46" action="deleteRow">
    <undo index="0" exp="area" dr="P46:P155" r="P156" sId="1"/>
    <undo index="0" exp="area" dr="O46:O155" r="O156" sId="1"/>
    <undo index="0" exp="area" dr="N46:N155" r="N156" sId="1"/>
    <undo index="0" exp="area" dr="M46:M155" r="M156" sId="1"/>
    <undo index="0" exp="area" dr="L46:L155" r="L156" sId="1"/>
    <undo index="0" exp="area" dr="K46:K155" r="K156" sId="1"/>
    <undo index="0" exp="area" dr="J46:J155" r="J156" sId="1"/>
    <undo index="0" exp="area" dr="I46:I155" r="I1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4/2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13372.6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7938.7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360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2370832.75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7" sId="1" ref="A46:XFD46" action="deleteRow">
    <undo index="0" exp="area" dr="P46:P154" r="P155" sId="1"/>
    <undo index="0" exp="area" dr="O46:O154" r="O155" sId="1"/>
    <undo index="0" exp="area" dr="N46:N154" r="N155" sId="1"/>
    <undo index="0" exp="area" dr="M46:M154" r="M155" sId="1"/>
    <undo index="0" exp="area" dr="L46:L154" r="L155" sId="1"/>
    <undo index="0" exp="area" dr="K46:K154" r="K155" sId="1"/>
    <undo index="0" exp="area" dr="J46:J154" r="J155" sId="1"/>
    <undo index="0" exp="area" dr="I46:I154" r="I1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31777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19521.3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855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1712980.1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8" sId="1" ref="A46:XFD46" action="deleteRow">
    <undo index="0" exp="area" dr="P46:P153" r="P154" sId="1"/>
    <undo index="0" exp="area" dr="O46:O153" r="O154" sId="1"/>
    <undo index="0" exp="area" dr="N46:N153" r="N154" sId="1"/>
    <undo index="0" exp="area" dr="M46:M153" r="M154" sId="1"/>
    <undo index="0" exp="area" dr="L46:L153" r="L154" sId="1"/>
    <undo index="0" exp="area" dr="K46:K153" r="K154" sId="1"/>
    <undo index="0" exp="area" dr="J46:J153" r="J154" sId="1"/>
    <undo index="0" exp="area" dr="I46:I153" r="I1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6/2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9611.2999999999993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5697.8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1694260.58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49" sId="1" ref="A46:XFD46" action="deleteRow">
    <undo index="0" exp="area" dr="P46:P152" r="P153" sId="1"/>
    <undo index="0" exp="area" dr="O46:O152" r="O153" sId="1"/>
    <undo index="0" exp="area" dr="N46:N152" r="N153" sId="1"/>
    <undo index="0" exp="area" dr="M46:M152" r="M153" sId="1"/>
    <undo index="0" exp="area" dr="L46:L152" r="L153" sId="1"/>
    <undo index="0" exp="area" dr="K46:K152" r="K153" sId="1"/>
    <undo index="0" exp="area" dr="J46:J152" r="J153" sId="1"/>
    <undo index="0" exp="area" dr="I46:I152" r="I1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Лермонтова, д. 6/3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3539.5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3472.2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1595042.05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0" sId="1" ref="A46:XFD46" action="deleteRow">
    <undo index="0" exp="area" dr="P46:P151" r="P152" sId="1"/>
    <undo index="0" exp="area" dr="O46:O151" r="O152" sId="1"/>
    <undo index="0" exp="area" dr="N46:N151" r="N152" sId="1"/>
    <undo index="0" exp="area" dr="M46:M151" r="M152" sId="1"/>
    <undo index="0" exp="area" dr="L46:L151" r="L152" sId="1"/>
    <undo index="0" exp="area" dr="K46:K151" r="K152" sId="1"/>
    <undo index="0" exp="area" dr="J46:J151" r="J152" sId="1"/>
    <undo index="0" exp="area" dr="I46:I151" r="I1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2942.3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2648.6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74064.399999999994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1" sId="1" ref="A46:XFD46" action="deleteRow">
    <undo index="0" exp="area" dr="P46:P150" r="P151" sId="1"/>
    <undo index="0" exp="area" dr="O46:O150" r="O151" sId="1"/>
    <undo index="0" exp="area" dr="N46:N150" r="N151" sId="1"/>
    <undo index="0" exp="area" dr="M46:M150" r="M151" sId="1"/>
    <undo index="0" exp="area" dr="L46:L150" r="L151" sId="1"/>
    <undo index="0" exp="area" dr="K46:K150" r="K151" sId="1"/>
    <undo index="0" exp="area" dr="J46:J150" r="J151" sId="1"/>
    <undo index="0" exp="area" dr="I46:I150" r="I1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5091.8999999999996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10359906.210000001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2" sId="1" ref="A46:XFD46" action="deleteRow">
    <undo index="0" exp="area" dr="P46:P149" r="P150" sId="1"/>
    <undo index="0" exp="area" dr="O46:O149" r="O150" sId="1"/>
    <undo index="0" exp="area" dr="N46:N149" r="N150" sId="1"/>
    <undo index="0" exp="area" dr="M46:M149" r="M150" sId="1"/>
    <undo index="0" exp="area" dr="L46:L149" r="L150" sId="1"/>
    <undo index="0" exp="area" dr="K46:K149" r="K150" sId="1"/>
    <undo index="0" exp="area" dr="J46:J149" r="J150" sId="1"/>
    <undo index="0" exp="area" dr="I46:I149" r="I1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6440.8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4917.7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20969105.239999998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3" sId="1" ref="A46:XFD46" action="deleteRow">
    <undo index="0" exp="area" dr="P46:P148" r="P149" sId="1"/>
    <undo index="0" exp="area" dr="O46:O148" r="O149" sId="1"/>
    <undo index="0" exp="area" dr="N46:N148" r="N149" sId="1"/>
    <undo index="0" exp="area" dr="M46:M148" r="M149" sId="1"/>
    <undo index="0" exp="area" dr="L46:L148" r="L149" sId="1"/>
    <undo index="0" exp="area" dr="K46:K148" r="K149" sId="1"/>
    <undo index="0" exp="area" dr="J46:J148" r="J149" sId="1"/>
    <undo index="0" exp="area" dr="I46:I148" r="I1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6495.4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4967.7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8621433.9800000004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4" sId="1" ref="A46:XFD46" action="deleteRow">
    <undo index="0" exp="area" dr="P46:P147" r="P148" sId="1"/>
    <undo index="0" exp="area" dr="O46:O147" r="O148" sId="1"/>
    <undo index="0" exp="area" dr="N46:N147" r="N148" sId="1"/>
    <undo index="0" exp="area" dr="M46:M147" r="M148" sId="1"/>
    <undo index="0" exp="area" dr="L46:L147" r="L148" sId="1"/>
    <undo index="0" exp="area" dr="K46:K147" r="K148" sId="1"/>
    <undo index="0" exp="area" dr="J46:J147" r="J148" sId="1"/>
    <undo index="0" exp="area" dr="I46:I147" r="I1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Магистральная,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6483.8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4977.3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333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247793.88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5" sId="1" ref="A46:XFD46" action="deleteRow">
    <undo index="0" exp="area" dr="P46:P146" r="P147" sId="1"/>
    <undo index="0" exp="area" dr="O46:O146" r="O147" sId="1"/>
    <undo index="0" exp="area" dr="N46:N146" r="N147" sId="1"/>
    <undo index="0" exp="area" dr="M46:M146" r="M147" sId="1"/>
    <undo index="0" exp="area" dr="L46:L146" r="L147" sId="1"/>
    <undo index="0" exp="area" dr="K46:K146" r="K147" sId="1"/>
    <undo index="0" exp="area" dr="J46:J146" r="J147" sId="1"/>
    <undo index="0" exp="area" dr="I46:I146" r="I1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Майская, д. 13/1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5018.5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3641.81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264584.8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6" sId="1" ref="A46:XFD46" action="deleteRow">
    <undo index="0" exp="area" dr="P46:P145" r="P146" sId="1"/>
    <undo index="0" exp="area" dr="O46:O145" r="O146" sId="1"/>
    <undo index="0" exp="area" dr="N46:N145" r="N146" sId="1"/>
    <undo index="0" exp="area" dr="M46:M145" r="M146" sId="1"/>
    <undo index="0" exp="area" dr="L46:L145" r="L146" sId="1"/>
    <undo index="0" exp="area" dr="K46:K145" r="K146" sId="1"/>
    <undo index="0" exp="area" dr="J46:J145" r="J146" sId="1"/>
    <undo index="0" exp="area" dr="I46:I145" r="I14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Майская, д. 13/2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5172.8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3808.5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360047.15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7" sId="1" ref="A46:XFD46" action="deleteRow">
    <undo index="0" exp="area" dr="P46:P144" r="P145" sId="1"/>
    <undo index="0" exp="area" dr="O46:O144" r="O145" sId="1"/>
    <undo index="0" exp="area" dr="N46:N144" r="N145" sId="1"/>
    <undo index="0" exp="area" dr="M46:M144" r="M145" sId="1"/>
    <undo index="0" exp="area" dr="L46:L144" r="L145" sId="1"/>
    <undo index="0" exp="area" dr="K46:K144" r="K145" sId="1"/>
    <undo index="0" exp="area" dr="J46:J144" r="J145" sId="1"/>
    <undo index="0" exp="area" dr="I46:I144" r="I14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Майская,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4926.7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4526.8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18493508.16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8" sId="1" ref="A46:XFD46" action="deleteRow">
    <undo index="0" exp="area" dr="P46:P143" r="P144" sId="1"/>
    <undo index="0" exp="area" dr="O46:O143" r="O144" sId="1"/>
    <undo index="0" exp="area" dr="N46:N143" r="N144" sId="1"/>
    <undo index="0" exp="area" dr="M46:M143" r="M144" sId="1"/>
    <undo index="0" exp="area" dr="L46:L143" r="L144" sId="1"/>
    <undo index="0" exp="area" dr="K46:K143" r="K144" sId="1"/>
    <undo index="0" exp="area" dr="J46:J143" r="J144" sId="1"/>
    <undo index="0" exp="area" dr="I46:I143" r="I14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Майская,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3337.4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3060.4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2514677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59" sId="1" ref="A46:XFD46" action="deleteRow">
    <undo index="0" exp="area" dr="P46:P142" r="P143" sId="1"/>
    <undo index="0" exp="area" dr="O46:O142" r="O143" sId="1"/>
    <undo index="0" exp="area" dr="N46:N142" r="N143" sId="1"/>
    <undo index="0" exp="area" dr="M46:M142" r="M143" sId="1"/>
    <undo index="0" exp="area" dr="L46:L142" r="L143" sId="1"/>
    <undo index="0" exp="area" dr="K46:K142" r="K143" sId="1"/>
    <undo index="0" exp="area" dr="J46:J142" r="J143" sId="1"/>
    <undo index="0" exp="area" dr="I46:I142" r="I14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7281.3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4307.2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13803133.960000001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0" sId="1" ref="A46:XFD46" action="deleteRow">
    <undo index="0" exp="area" dr="P46:P141" r="P142" sId="1"/>
    <undo index="0" exp="area" dr="O46:O141" r="O142" sId="1"/>
    <undo index="0" exp="area" dr="N46:N141" r="N142" sId="1"/>
    <undo index="0" exp="area" dr="M46:M141" r="M142" sId="1"/>
    <undo index="0" exp="area" dr="L46:L141" r="L142" sId="1"/>
    <undo index="0" exp="area" dr="K46:K141" r="K142" sId="1"/>
    <undo index="0" exp="area" dr="J46:J141" r="J142" sId="1"/>
    <undo index="0" exp="area" dr="I46:I141" r="I14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7015.6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4109.3999999999996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8900559.5199999996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1" sId="1" ref="A46:XFD46" action="deleteRow">
    <undo index="0" exp="area" dr="P46:P140" r="P141" sId="1"/>
    <undo index="0" exp="area" dr="O46:O140" r="O141" sId="1"/>
    <undo index="0" exp="area" dr="N46:N140" r="N141" sId="1"/>
    <undo index="0" exp="area" dr="M46:M140" r="M141" sId="1"/>
    <undo index="0" exp="area" dr="L46:L140" r="L141" sId="1"/>
    <undo index="0" exp="area" dr="K46:K140" r="K141" sId="1"/>
    <undo index="0" exp="area" dr="J46:J140" r="J141" sId="1"/>
    <undo index="0" exp="area" dr="I46:I140" r="I14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27/1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2977.5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282789.78000000003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2" sId="1" ref="A46:XFD46" action="deleteRow">
    <undo index="0" exp="area" dr="P46:P139" r="P140" sId="1"/>
    <undo index="0" exp="area" dr="O46:O139" r="O140" sId="1"/>
    <undo index="0" exp="area" dr="N46:N139" r="N140" sId="1"/>
    <undo index="0" exp="area" dr="M46:M139" r="M140" sId="1"/>
    <undo index="0" exp="area" dr="L46:L139" r="L140" sId="1"/>
    <undo index="0" exp="area" dr="K46:K139" r="K140" sId="1"/>
    <undo index="0" exp="area" dr="J46:J139" r="J140" sId="1"/>
    <undo index="0" exp="area" dr="I46:I139" r="I14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3055.61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8197383.1200000001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3" sId="1" ref="A46:XFD46" action="deleteRow">
    <undo index="0" exp="area" dr="P46:P138" r="P139" sId="1"/>
    <undo index="0" exp="area" dr="O46:O138" r="O139" sId="1"/>
    <undo index="0" exp="area" dr="N46:N138" r="N139" sId="1"/>
    <undo index="0" exp="area" dr="M46:M138" r="M139" sId="1"/>
    <undo index="0" exp="area" dr="L46:L138" r="L139" sId="1"/>
    <undo index="0" exp="area" dr="K46:K138" r="K139" sId="1"/>
    <undo index="0" exp="area" dr="J46:J138" r="J139" sId="1"/>
    <undo index="0" exp="area" dr="I46:I138" r="I13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8195.7000000000007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4817.6000000000004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1053623.3799999999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4" sId="1" ref="A46:XFD46" action="deleteRow">
    <undo index="0" exp="area" dr="P46:P137" r="P138" sId="1"/>
    <undo index="0" exp="area" dr="O46:O137" r="O138" sId="1"/>
    <undo index="0" exp="area" dr="N46:N137" r="N138" sId="1"/>
    <undo index="0" exp="area" dr="M46:M137" r="M138" sId="1"/>
    <undo index="0" exp="area" dr="L46:L137" r="L138" sId="1"/>
    <undo index="0" exp="area" dr="K46:K137" r="K138" sId="1"/>
    <undo index="0" exp="area" dr="J46:J137" r="J138" sId="1"/>
    <undo index="0" exp="area" dr="I46:I137" r="I13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47КОРП1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8072.65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4918.8999999999996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1068673.03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5" sId="1" ref="A46:XFD46" action="deleteRow">
    <undo index="0" exp="area" dr="P46:P136" r="P137" sId="1"/>
    <undo index="0" exp="area" dr="O46:O136" r="O137" sId="1"/>
    <undo index="0" exp="area" dr="N46:N136" r="N137" sId="1"/>
    <undo index="0" exp="area" dr="M46:M136" r="M137" sId="1"/>
    <undo index="0" exp="area" dr="L46:L136" r="L137" sId="1"/>
    <undo index="0" exp="area" dr="K46:K136" r="K137" sId="1"/>
    <undo index="0" exp="area" dr="J46:J136" r="J137" sId="1"/>
    <undo index="0" exp="area" dr="I46:I136" r="I13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8186.2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4915.5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1072814.52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6" sId="1" ref="A46:XFD46" action="deleteRow">
    <undo index="0" exp="area" dr="P46:P135" r="P136" sId="1"/>
    <undo index="0" exp="area" dr="O46:O135" r="O136" sId="1"/>
    <undo index="0" exp="area" dr="N46:N135" r="N136" sId="1"/>
    <undo index="0" exp="area" dr="M46:M135" r="M136" sId="1"/>
    <undo index="0" exp="area" dr="L46:L135" r="L136" sId="1"/>
    <undo index="0" exp="area" dr="K46:K135" r="K136" sId="1"/>
    <undo index="0" exp="area" dr="J46:J135" r="J136" sId="1"/>
    <undo index="0" exp="area" dr="I46:I135" r="I13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Маяковского, д. 49КОРП1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7959.2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4843.7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1062147.54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7" sId="1" ref="A46:XFD46" action="deleteRow">
    <undo index="0" exp="area" dr="P46:P134" r="P135" sId="1"/>
    <undo index="0" exp="area" dr="O46:O134" r="O135" sId="1"/>
    <undo index="0" exp="area" dr="N46:N134" r="N135" sId="1"/>
    <undo index="0" exp="area" dr="M46:M134" r="M135" sId="1"/>
    <undo index="0" exp="area" dr="L46:L134" r="L135" sId="1"/>
    <undo index="0" exp="area" dr="K46:K134" r="K135" sId="1"/>
    <undo index="0" exp="area" dr="J46:J134" r="J135" sId="1"/>
    <undo index="0" exp="area" dr="I46:I134" r="I13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25/1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4037.4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3513.5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98250.11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8" sId="1" ref="A46:XFD46" action="deleteRow">
    <undo index="0" exp="area" dr="P46:P133" r="P134" sId="1"/>
    <undo index="0" exp="area" dr="O46:O133" r="O134" sId="1"/>
    <undo index="0" exp="area" dr="N46:N133" r="N134" sId="1"/>
    <undo index="0" exp="area" dr="M46:M133" r="M134" sId="1"/>
    <undo index="0" exp="area" dr="L46:L133" r="L134" sId="1"/>
    <undo index="0" exp="area" dr="K46:K133" r="K134" sId="1"/>
    <undo index="0" exp="area" dr="J46:J133" r="J134" sId="1"/>
    <undo index="0" exp="area" dr="I46:I133" r="I13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25/2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3546.1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99161.73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69" sId="1" ref="A46:XFD46" action="deleteRow">
    <undo index="0" exp="area" dr="P46:P132" r="P133" sId="1"/>
    <undo index="0" exp="area" dr="O46:O132" r="O133" sId="1"/>
    <undo index="0" exp="area" dr="N46:N132" r="N133" sId="1"/>
    <undo index="0" exp="area" dr="M46:M132" r="M133" sId="1"/>
    <undo index="0" exp="area" dr="L46:L132" r="L133" sId="1"/>
    <undo index="0" exp="area" dr="K46:K132" r="K133" sId="1"/>
    <undo index="0" exp="area" dr="J46:J132" r="J133" sId="1"/>
    <undo index="0" exp="area" dr="I46:I132" r="I13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66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6924.6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5928.6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2553500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0" sId="1" ref="A46:XFD46" action="deleteRow">
    <undo index="0" exp="area" dr="P46:P131" r="P132" sId="1"/>
    <undo index="0" exp="area" dr="O46:O131" r="O132" sId="1"/>
    <undo index="0" exp="area" dr="N46:N131" r="N132" sId="1"/>
    <undo index="0" exp="area" dr="M46:M131" r="M132" sId="1"/>
    <undo index="0" exp="area" dr="L46:L131" r="L132" sId="1"/>
    <undo index="0" exp="area" dr="K46:K131" r="K132" sId="1"/>
    <undo index="0" exp="area" dr="J46:J131" r="J132" sId="1"/>
    <undo index="0" exp="area" dr="I46:I131" r="I13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72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5804.2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5035.8999999999996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4881289.74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1" sId="1" ref="A46:XFD46" action="deleteRow">
    <undo index="0" exp="area" dr="P46:P130" r="P131" sId="1"/>
    <undo index="0" exp="area" dr="O46:O130" r="O131" sId="1"/>
    <undo index="0" exp="area" dr="N46:N130" r="N131" sId="1"/>
    <undo index="0" exp="area" dr="M46:M130" r="M131" sId="1"/>
    <undo index="0" exp="area" dr="L46:L130" r="L131" sId="1"/>
    <undo index="0" exp="area" dr="K46:K130" r="K131" sId="1"/>
    <undo index="0" exp="area" dr="J46:J130" r="J131" sId="1"/>
    <undo index="0" exp="area" dr="I46:I130" r="I13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74А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4976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3146.46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283334.31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2" sId="1" ref="A46:XFD46" action="deleteRow">
    <undo index="0" exp="area" dr="P46:P129" r="P130" sId="1"/>
    <undo index="0" exp="area" dr="O46:O129" r="O130" sId="1"/>
    <undo index="0" exp="area" dr="N46:N129" r="N130" sId="1"/>
    <undo index="0" exp="area" dr="M46:M129" r="M130" sId="1"/>
    <undo index="0" exp="area" dr="L46:L129" r="L130" sId="1"/>
    <undo index="0" exp="area" dr="K46:K129" r="K130" sId="1"/>
    <undo index="0" exp="area" dr="J46:J129" r="J130" sId="1"/>
    <undo index="0" exp="area" dr="I46:I129" r="I13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74Б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5115.04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3221.3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1265299.23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3" sId="1" ref="A46:XFD46" action="deleteRow">
    <undo index="0" exp="area" dr="P46:P128" r="P129" sId="1"/>
    <undo index="0" exp="area" dr="O46:O128" r="O129" sId="1"/>
    <undo index="0" exp="area" dr="N46:N128" r="N129" sId="1"/>
    <undo index="0" exp="area" dr="M46:M128" r="M129" sId="1"/>
    <undo index="0" exp="area" dr="L46:L128" r="L129" sId="1"/>
    <undo index="0" exp="area" dr="K46:K128" r="K129" sId="1"/>
    <undo index="0" exp="area" dr="J46:J128" r="J129" sId="1"/>
    <undo index="0" exp="area" dr="I46:I128" r="I12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76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5911.3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5080.7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7328690.4199999999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4" sId="1" ref="A46:XFD46" action="deleteRow">
    <undo index="0" exp="area" dr="P46:P127" r="P128" sId="1"/>
    <undo index="0" exp="area" dr="O46:O127" r="O128" sId="1"/>
    <undo index="0" exp="area" dr="N46:N127" r="N128" sId="1"/>
    <undo index="0" exp="area" dr="M46:M127" r="M128" sId="1"/>
    <undo index="0" exp="area" dr="L46:L127" r="L128" sId="1"/>
    <undo index="0" exp="area" dr="K46:K127" r="K128" sId="1"/>
    <undo index="0" exp="area" dr="J46:J127" r="J128" sId="1"/>
    <undo index="0" exp="area" dr="I46:I127" r="I12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Мелик-Карамова, д. 76В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5855.3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5094.2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594873.09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5" sId="1" ref="A46:XFD46" action="deleteRow">
    <undo index="0" exp="area" dr="P46:P126" r="P127" sId="1"/>
    <undo index="0" exp="area" dr="O46:O126" r="O127" sId="1"/>
    <undo index="0" exp="area" dr="N46:N126" r="N127" sId="1"/>
    <undo index="0" exp="area" dr="M46:M126" r="M127" sId="1"/>
    <undo index="0" exp="area" dr="L46:L126" r="L127" sId="1"/>
    <undo index="0" exp="area" dr="K46:K126" r="K127" sId="1"/>
    <undo index="0" exp="area" dr="J46:J126" r="J127" sId="1"/>
    <undo index="0" exp="area" dr="I46:I126" r="I12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Мечникова,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2417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881951.7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6" sId="1" ref="A46:XFD46" action="deleteRow">
    <undo index="0" exp="area" dr="P46:P125" r="P126" sId="1"/>
    <undo index="0" exp="area" dr="O46:O125" r="O126" sId="1"/>
    <undo index="0" exp="area" dr="N46:N125" r="N126" sId="1"/>
    <undo index="0" exp="area" dr="M46:M125" r="M126" sId="1"/>
    <undo index="0" exp="area" dr="L46:L125" r="L126" sId="1"/>
    <undo index="0" exp="area" dr="K46:K125" r="K126" sId="1"/>
    <undo index="0" exp="area" dr="J46:J125" r="J126" sId="1"/>
    <undo index="0" exp="area" dr="I46:I125" r="I12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Московская,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4385.5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3761.8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807439.77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7" sId="1" ref="A46:XFD46" action="deleteRow">
    <undo index="0" exp="area" dr="P46:P124" r="P125" sId="1"/>
    <undo index="0" exp="area" dr="O46:O124" r="O125" sId="1"/>
    <undo index="0" exp="area" dr="N46:N124" r="N125" sId="1"/>
    <undo index="0" exp="area" dr="M46:M124" r="M125" sId="1"/>
    <undo index="0" exp="area" dr="L46:L124" r="L125" sId="1"/>
    <undo index="0" exp="area" dr="K46:K124" r="K125" sId="1"/>
    <undo index="0" exp="area" dr="J46:J124" r="J125" sId="1"/>
    <undo index="0" exp="area" dr="I46:I124" r="I12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Нагорная,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3768.3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1218604.01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8" sId="1" ref="A46:XFD46" action="deleteRow">
    <undo index="0" exp="area" dr="P46:P123" r="P124" sId="1"/>
    <undo index="0" exp="area" dr="O46:O123" r="O124" sId="1"/>
    <undo index="0" exp="area" dr="N46:N123" r="N124" sId="1"/>
    <undo index="0" exp="area" dr="M46:M123" r="M124" sId="1"/>
    <undo index="0" exp="area" dr="L46:L123" r="L124" sId="1"/>
    <undo index="0" exp="area" dr="K46:K123" r="K124" sId="1"/>
    <undo index="0" exp="area" dr="J46:J123" r="J124" sId="1"/>
    <undo index="0" exp="area" dr="I46:I123" r="I12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Нагорная,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3732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3348.2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467485.06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79" sId="1" ref="A46:XFD46" action="deleteRow">
    <undo index="0" exp="area" dr="P46:P122" r="P123" sId="1"/>
    <undo index="0" exp="area" dr="O46:O122" r="O123" sId="1"/>
    <undo index="0" exp="area" dr="N46:N122" r="N123" sId="1"/>
    <undo index="0" exp="area" dr="M46:M122" r="M123" sId="1"/>
    <undo index="0" exp="area" dr="L46:L122" r="L123" sId="1"/>
    <undo index="0" exp="area" dr="K46:K122" r="K123" sId="1"/>
    <undo index="0" exp="area" dr="J46:J122" r="J123" sId="1"/>
    <undo index="0" exp="area" dr="I46:I122" r="I12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7015.6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4109.3999999999996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22842233.32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0" sId="1" ref="A46:XFD46" action="deleteRow">
    <undo index="0" exp="area" dr="P46:P121" r="P122" sId="1"/>
    <undo index="0" exp="area" dr="O46:O121" r="O122" sId="1"/>
    <undo index="0" exp="area" dr="N46:N121" r="N122" sId="1"/>
    <undo index="0" exp="area" dr="M46:M121" r="M122" sId="1"/>
    <undo index="0" exp="area" dr="L46:L121" r="L122" sId="1"/>
    <undo index="0" exp="area" dr="K46:K121" r="K122" sId="1"/>
    <undo index="0" exp="area" dr="J46:J121" r="J122" sId="1"/>
    <undo index="0" exp="area" dr="I46:I121" r="I12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19*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8686.7800000000007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5173.68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1402851.47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1" sId="1" ref="A46:XFD46" action="deleteRow">
    <undo index="0" exp="area" dr="P46:P120" r="P121" sId="1"/>
    <undo index="0" exp="area" dr="O46:O120" r="O121" sId="1"/>
    <undo index="0" exp="area" dr="N46:N120" r="N121" sId="1"/>
    <undo index="0" exp="area" dr="M46:M120" r="M121" sId="1"/>
    <undo index="0" exp="area" dr="L46:L120" r="L121" sId="1"/>
    <undo index="0" exp="area" dr="K46:K120" r="K121" sId="1"/>
    <undo index="0" exp="area" dr="J46:J120" r="J121" sId="1"/>
    <undo index="0" exp="area" dr="I46:I120" r="I12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4611.46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294962.33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2" sId="1" ref="A46:XFD46" action="deleteRow">
    <undo index="0" exp="area" dr="P46:P119" r="P120" sId="1"/>
    <undo index="0" exp="area" dr="O46:O119" r="O120" sId="1"/>
    <undo index="0" exp="area" dr="N46:N119" r="N120" sId="1"/>
    <undo index="0" exp="area" dr="M46:M119" r="M120" sId="1"/>
    <undo index="0" exp="area" dr="L46:L119" r="L120" sId="1"/>
    <undo index="0" exp="area" dr="K46:K119" r="K120" sId="1"/>
    <undo index="0" exp="area" dr="J46:J119" r="J120" sId="1"/>
    <undo index="0" exp="area" dr="I46:I119" r="I12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21/1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12130.2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7247.1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2238776.5499999998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3" sId="1" ref="A46:XFD46" action="deleteRow">
    <undo index="0" exp="area" dr="P46:P118" r="P119" sId="1"/>
    <undo index="0" exp="area" dr="O46:O118" r="O119" sId="1"/>
    <undo index="0" exp="area" dr="N46:N118" r="N119" sId="1"/>
    <undo index="0" exp="area" dr="M46:M118" r="M119" sId="1"/>
    <undo index="0" exp="area" dr="L46:L118" r="L119" sId="1"/>
    <undo index="0" exp="area" dr="K46:K118" r="K119" sId="1"/>
    <undo index="0" exp="area" dr="J46:J118" r="J119" sId="1"/>
    <undo index="0" exp="area" dr="I46:I118" r="I11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21А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8750.4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5317.3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1507865.03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4" sId="1" ref="A46:XFD46" action="deleteRow">
    <undo index="0" exp="area" dr="P46:P117" r="P118" sId="1"/>
    <undo index="0" exp="area" dr="O46:O117" r="O118" sId="1"/>
    <undo index="0" exp="area" dr="N46:N117" r="N118" sId="1"/>
    <undo index="0" exp="area" dr="M46:M117" r="M118" sId="1"/>
    <undo index="0" exp="area" dr="L46:L117" r="L118" sId="1"/>
    <undo index="0" exp="area" dr="K46:K117" r="K118" sId="1"/>
    <undo index="0" exp="area" dr="J46:J117" r="J118" sId="1"/>
    <undo index="0" exp="area" dr="I46:I117" r="I11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5744.8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3998.5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582790.98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5" sId="1" ref="A46:XFD46" action="deleteRow">
    <undo index="0" exp="area" dr="P46:P116" r="P117" sId="1"/>
    <undo index="0" exp="area" dr="O46:O116" r="O117" sId="1"/>
    <undo index="0" exp="area" dr="N46:N116" r="N117" sId="1"/>
    <undo index="0" exp="area" dr="M46:M116" r="M117" sId="1"/>
    <undo index="0" exp="area" dr="L46:L116" r="L117" sId="1"/>
    <undo index="0" exp="area" dr="K46:K116" r="K117" sId="1"/>
    <undo index="0" exp="area" dr="J46:J116" r="J117" sId="1"/>
    <undo index="0" exp="area" dr="I46:I116" r="I11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26КОРП1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9230.4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6071.3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1502262.39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6" sId="1" ref="A46:XFD46" action="deleteRow">
    <undo index="0" exp="area" dr="P46:P115" r="P116" sId="1"/>
    <undo index="0" exp="area" dr="O46:O115" r="O116" sId="1"/>
    <undo index="0" exp="area" dr="N46:N115" r="N116" sId="1"/>
    <undo index="0" exp="area" dr="M46:M115" r="M116" sId="1"/>
    <undo index="0" exp="area" dr="L46:L115" r="L116" sId="1"/>
    <undo index="0" exp="area" dr="K46:K115" r="K116" sId="1"/>
    <undo index="0" exp="area" dr="J46:J115" r="J116" sId="1"/>
    <undo index="0" exp="area" dr="I46:I115" r="I11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7442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5192.3999999999996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332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37360076.960000001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7" sId="1" ref="A46:XFD46" action="deleteRow">
    <undo index="0" exp="area" dr="P46:P114" r="P115" sId="1"/>
    <undo index="0" exp="area" dr="O46:O114" r="O115" sId="1"/>
    <undo index="0" exp="area" dr="N46:N114" r="N115" sId="1"/>
    <undo index="0" exp="area" dr="M46:M114" r="M115" sId="1"/>
    <undo index="0" exp="area" dr="L46:L114" r="L115" sId="1"/>
    <undo index="0" exp="area" dr="K46:K114" r="K115" sId="1"/>
    <undo index="0" exp="area" dr="J46:J114" r="J115" sId="1"/>
    <undo index="0" exp="area" dr="I46:I114" r="I11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9415.6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5660.7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1894293.38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8" sId="1" ref="A46:XFD46" action="deleteRow">
    <undo index="0" exp="area" dr="P46:P113" r="P114" sId="1"/>
    <undo index="0" exp="area" dr="O46:O113" r="O114" sId="1"/>
    <undo index="0" exp="area" dr="N46:N113" r="N114" sId="1"/>
    <undo index="0" exp="area" dr="M46:M113" r="M114" sId="1"/>
    <undo index="0" exp="area" dr="L46:L113" r="L114" sId="1"/>
    <undo index="0" exp="area" dr="K46:K113" r="K114" sId="1"/>
    <undo index="0" exp="area" dr="J46:J113" r="J114" sId="1"/>
    <undo index="0" exp="area" dr="I46:I113" r="I11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40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5643.8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3961.3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110772.21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89" sId="1" ref="A46:XFD46" action="deleteRow">
    <undo index="0" exp="area" dr="P46:P112" r="P113" sId="1"/>
    <undo index="0" exp="area" dr="O46:O112" r="O113" sId="1"/>
    <undo index="0" exp="area" dr="N46:N112" r="N113" sId="1"/>
    <undo index="0" exp="area" dr="M46:M112" r="M113" sId="1"/>
    <undo index="0" exp="area" dr="L46:L112" r="L113" sId="1"/>
    <undo index="0" exp="area" dr="K46:K112" r="K113" sId="1"/>
    <undo index="0" exp="area" dr="J46:J112" r="J113" sId="1"/>
    <undo index="0" exp="area" dr="I46:I112" r="I11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42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5867.3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4060.7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26419453.740000002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18155.98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0" sId="1" ref="A46:XFD46" action="deleteRow">
    <undo index="0" exp="area" dr="P46:P111" r="P112" sId="1"/>
    <undo index="0" exp="area" dr="O46:O111" r="O112" sId="1"/>
    <undo index="0" exp="area" dr="N46:N111" r="N112" sId="1"/>
    <undo index="0" exp="area" dr="M46:M111" r="M112" sId="1"/>
    <undo index="0" exp="area" dr="L46:L111" r="L112" sId="1"/>
    <undo index="0" exp="area" dr="K46:K111" r="K112" sId="1"/>
    <undo index="0" exp="area" dr="J46:J111" r="J112" sId="1"/>
    <undo index="0" exp="area" dr="I46:I111" r="I11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46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5728.78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3940.2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15203747.119999999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18156.98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1" sId="1" ref="A46:XFD46" action="deleteRow">
    <undo index="0" exp="area" dr="P46:P110" r="P111" sId="1"/>
    <undo index="0" exp="area" dr="O46:O110" r="O111" sId="1"/>
    <undo index="0" exp="area" dr="N46:N110" r="N111" sId="1"/>
    <undo index="0" exp="area" dr="M46:M110" r="M111" sId="1"/>
    <undo index="0" exp="area" dr="L46:L110" r="L111" sId="1"/>
    <undo index="0" exp="area" dr="K46:K110" r="K111" sId="1"/>
    <undo index="0" exp="area" dr="J46:J110" r="J111" sId="1"/>
    <undo index="0" exp="area" dr="I46:I110" r="I11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4228.3999999999996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3532.6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613325.78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2" sId="1" ref="A46:XFD46" action="deleteRow">
    <undo index="0" exp="area" dr="P46:P109" r="P110" sId="1"/>
    <undo index="0" exp="area" dr="O46:O109" r="O110" sId="1"/>
    <undo index="0" exp="area" dr="N46:N109" r="N110" sId="1"/>
    <undo index="0" exp="area" dr="M46:M109" r="M110" sId="1"/>
    <undo index="0" exp="area" dr="L46:L109" r="L110" sId="1"/>
    <undo index="0" exp="area" dr="K46:K109" r="K110" sId="1"/>
    <undo index="0" exp="area" dr="J46:J109" r="J110" sId="1"/>
    <undo index="0" exp="area" dr="I46:I109" r="I11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30344.7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12503.2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558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1011176.27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3" sId="1" ref="A46:XFD46" action="deleteRow">
    <undo index="0" exp="area" dr="P46:P108" r="P109" sId="1"/>
    <undo index="0" exp="area" dr="O46:O108" r="O109" sId="1"/>
    <undo index="0" exp="area" dr="N46:N108" r="N109" sId="1"/>
    <undo index="0" exp="area" dr="M46:M108" r="M109" sId="1"/>
    <undo index="0" exp="area" dr="L46:L108" r="L109" sId="1"/>
    <undo index="0" exp="area" dr="K46:K108" r="K109" sId="1"/>
    <undo index="0" exp="area" dr="J46:J108" r="J109" sId="1"/>
    <undo index="0" exp="area" dr="I46:I108" r="I10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Островского, д. 9/1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12075.7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8291.1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365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1330618.71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4" sId="1" ref="A46:XFD46" action="deleteRow">
    <undo index="0" exp="area" dr="P46:P107" r="P108" sId="1"/>
    <undo index="0" exp="area" dr="O46:O107" r="O108" sId="1"/>
    <undo index="0" exp="area" dr="N46:N107" r="N108" sId="1"/>
    <undo index="0" exp="area" dr="M46:M107" r="M108" sId="1"/>
    <undo index="0" exp="area" dr="L46:L107" r="L108" sId="1"/>
    <undo index="0" exp="area" dr="K46:K107" r="K108" sId="1"/>
    <undo index="0" exp="area" dr="J46:J107" r="J108" sId="1"/>
    <undo index="0" exp="area" dr="I46:I107" r="I10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5363.9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1733266.96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5" sId="1" ref="A46:XFD46" action="deleteRow">
    <undo index="0" exp="area" dr="P46:P106" r="P107" sId="1"/>
    <undo index="0" exp="area" dr="O46:O106" r="O107" sId="1"/>
    <undo index="0" exp="area" dr="N46:N106" r="N107" sId="1"/>
    <undo index="0" exp="area" dr="M46:M106" r="M107" sId="1"/>
    <undo index="0" exp="area" dr="L46:L106" r="L107" sId="1"/>
    <undo index="0" exp="area" dr="K46:K106" r="K107" sId="1"/>
    <undo index="0" exp="area" dr="J46:J106" r="J107" sId="1"/>
    <undo index="0" exp="area" dr="I46:I106" r="I10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6104.3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5494.1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2750139.61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6" sId="1" ref="A46:XFD46" action="deleteRow">
    <undo index="0" exp="area" dr="P46:P105" r="P106" sId="1"/>
    <undo index="0" exp="area" dr="O46:O105" r="O106" sId="1"/>
    <undo index="0" exp="area" dr="N46:N105" r="N106" sId="1"/>
    <undo index="0" exp="area" dr="M46:M105" r="M106" sId="1"/>
    <undo index="0" exp="area" dr="L46:L105" r="L106" sId="1"/>
    <undo index="0" exp="area" dr="K46:K105" r="K106" sId="1"/>
    <undo index="0" exp="area" dr="J46:J105" r="J106" sId="1"/>
    <undo index="0" exp="area" dr="I46:I105" r="I10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4514.3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4050.91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24613043.66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7" sId="1" ref="A46:XFD46" action="deleteRow">
    <undo index="0" exp="area" dr="P46:P104" r="P105" sId="1"/>
    <undo index="0" exp="area" dr="O46:O104" r="O105" sId="1"/>
    <undo index="0" exp="area" dr="N46:N104" r="N105" sId="1"/>
    <undo index="0" exp="area" dr="M46:M104" r="M105" sId="1"/>
    <undo index="0" exp="area" dr="L46:L104" r="L105" sId="1"/>
    <undo index="0" exp="area" dr="K46:K104" r="K105" sId="1"/>
    <undo index="0" exp="area" dr="J46:J104" r="J105" sId="1"/>
    <undo index="0" exp="area" dr="I46:I104" r="I10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4А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4525.8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4083.3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2891263.7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8" sId="1" ref="A46:XFD46" action="deleteRow">
    <undo index="0" exp="area" dr="P46:P103" r="P104" sId="1"/>
    <undo index="0" exp="area" dr="O46:O103" r="O104" sId="1"/>
    <undo index="0" exp="area" dr="N46:N103" r="N104" sId="1"/>
    <undo index="0" exp="area" dr="M46:M103" r="M104" sId="1"/>
    <undo index="0" exp="area" dr="L46:L103" r="L104" sId="1"/>
    <undo index="0" exp="area" dr="K46:K103" r="K104" sId="1"/>
    <undo index="0" exp="area" dr="J46:J103" r="J104" sId="1"/>
    <undo index="0" exp="area" dr="I46:I103" r="I10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Привокзальная,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2008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712.9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622.99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185514.96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599" sId="1" ref="A46:XFD46" action="deleteRow">
    <undo index="0" exp="area" dr="P46:P102" r="P103" sId="1"/>
    <undo index="0" exp="area" dr="O46:O102" r="O103" sId="1"/>
    <undo index="0" exp="area" dr="N46:N102" r="N103" sId="1"/>
    <undo index="0" exp="area" dr="M46:M102" r="M103" sId="1"/>
    <undo index="0" exp="area" dr="L46:L102" r="L103" sId="1"/>
    <undo index="0" exp="area" dr="K46:K102" r="K103" sId="1"/>
    <undo index="0" exp="area" dr="J46:J102" r="J103" sId="1"/>
    <undo index="0" exp="area" dr="I46:I102" r="I10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5119.95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4568.5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665869.84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0" sId="1" ref="A46:XFD46" action="deleteRow">
    <undo index="0" exp="area" dr="P46:P101" r="P102" sId="1"/>
    <undo index="0" exp="area" dr="O46:O101" r="O102" sId="1"/>
    <undo index="0" exp="area" dr="N46:N101" r="N102" sId="1"/>
    <undo index="0" exp="area" dr="M46:M101" r="M102" sId="1"/>
    <undo index="0" exp="area" dr="L46:L101" r="L102" sId="1"/>
    <undo index="0" exp="area" dr="K46:K101" r="K102" sId="1"/>
    <undo index="0" exp="area" dr="J46:J101" r="J102" sId="1"/>
    <undo index="0" exp="area" dr="I46:I101" r="I10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3661.87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3300.7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805263.16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1" sId="1" ref="A46:XFD46" action="deleteRow">
    <undo index="0" exp="area" dr="P46:P100" r="P101" sId="1"/>
    <undo index="0" exp="area" dr="O46:O100" r="O101" sId="1"/>
    <undo index="0" exp="area" dr="N46:N100" r="N101" sId="1"/>
    <undo index="0" exp="area" dr="M46:M100" r="M101" sId="1"/>
    <undo index="0" exp="area" dr="L46:L100" r="L101" sId="1"/>
    <undo index="0" exp="area" dr="K46:K100" r="K101" sId="1"/>
    <undo index="0" exp="area" dr="J46:J100" r="J101" sId="1"/>
    <undo index="0" exp="area" dr="I46:I100" r="I10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29/1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2594.3000000000002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2218.9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654099.80000000005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2" sId="1" ref="A46:XFD46" action="deleteRow">
    <undo index="0" exp="area" dr="P46:P99" r="P100" sId="1"/>
    <undo index="0" exp="area" dr="O46:O99" r="O100" sId="1"/>
    <undo index="0" exp="area" dr="N46:N99" r="N100" sId="1"/>
    <undo index="0" exp="area" dr="M46:M99" r="M100" sId="1"/>
    <undo index="0" exp="area" dr="L46:L99" r="L100" sId="1"/>
    <undo index="0" exp="area" dr="K46:K99" r="K100" sId="1"/>
    <undo index="0" exp="area" dr="J46:J99" r="J100" sId="1"/>
    <undo index="0" exp="area" dr="I46:I99" r="I10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8591.16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7668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6824274.1900000004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3" sId="1" ref="A46:XFD46" action="deleteRow">
    <undo index="0" exp="area" dr="P46:P98" r="P99" sId="1"/>
    <undo index="0" exp="area" dr="O46:O98" r="O99" sId="1"/>
    <undo index="0" exp="area" dr="N46:N98" r="N99" sId="1"/>
    <undo index="0" exp="area" dr="M46:M98" r="M99" sId="1"/>
    <undo index="0" exp="area" dr="L46:L98" r="L99" sId="1"/>
    <undo index="0" exp="area" dr="K46:K98" r="K99" sId="1"/>
    <undo index="0" exp="area" dr="J46:J98" r="J99" sId="1"/>
    <undo index="0" exp="area" dr="I46:I98" r="I9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3942.6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3577.8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7241539.9400000004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4" sId="1" ref="A46:XFD46" action="deleteRow">
    <undo index="0" exp="area" dr="P46:P97" r="P98" sId="1"/>
    <undo index="0" exp="area" dr="O46:O97" r="O98" sId="1"/>
    <undo index="0" exp="area" dr="N46:N97" r="N98" sId="1"/>
    <undo index="0" exp="area" dr="M46:M97" r="M98" sId="1"/>
    <undo index="0" exp="area" dr="L46:L97" r="L98" sId="1"/>
    <undo index="0" exp="area" dr="K46:K97" r="K98" sId="1"/>
    <undo index="0" exp="area" dr="J46:J97" r="J98" sId="1"/>
    <undo index="0" exp="area" dr="I46:I97" r="I9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5266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4687.3999999999996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550294.92000000004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5" sId="1" ref="A46:XFD46" action="deleteRow">
    <undo index="0" exp="area" dr="P46:P96" r="P97" sId="1"/>
    <undo index="0" exp="area" dr="O46:O96" r="O97" sId="1"/>
    <undo index="0" exp="area" dr="N46:N96" r="N97" sId="1"/>
    <undo index="0" exp="area" dr="M46:M96" r="M97" sId="1"/>
    <undo index="0" exp="area" dr="L46:L96" r="L97" sId="1"/>
    <undo index="0" exp="area" dr="K46:K96" r="K97" sId="1"/>
    <undo index="0" exp="area" dr="J46:J96" r="J97" sId="1"/>
    <undo index="0" exp="area" dr="I46:I96" r="I9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3453.3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3020.8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1378890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6" sId="1" ref="A46:XFD46" action="deleteRow">
    <undo index="0" exp="area" dr="P46:P95" r="P96" sId="1"/>
    <undo index="0" exp="area" dr="O46:O95" r="O96" sId="1"/>
    <undo index="0" exp="area" dr="N46:N95" r="N96" sId="1"/>
    <undo index="0" exp="area" dr="M46:M95" r="M96" sId="1"/>
    <undo index="0" exp="area" dr="L46:L95" r="L96" sId="1"/>
    <undo index="0" exp="area" dr="K46:K95" r="K96" sId="1"/>
    <undo index="0" exp="area" dr="J46:J95" r="J96" sId="1"/>
    <undo index="0" exp="area" dr="I46:I95" r="I9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Просвещения,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12912.9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11153.5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472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88074463.670000002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7" sId="1" ref="A46:XFD46" action="deleteRow">
    <undo index="0" exp="area" dr="P46:P94" r="P95" sId="1"/>
    <undo index="0" exp="area" dr="O46:O94" r="O95" sId="1"/>
    <undo index="0" exp="area" dr="N46:N94" r="N95" sId="1"/>
    <undo index="0" exp="area" dr="M46:M94" r="M95" sId="1"/>
    <undo index="0" exp="area" dr="L46:L94" r="L95" sId="1"/>
    <undo index="0" exp="area" dr="K46:K94" r="K95" sId="1"/>
    <undo index="0" exp="area" dr="J46:J94" r="J95" sId="1"/>
    <undo index="0" exp="area" dr="I46:I94" r="I9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Профсоюзов, д. 42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13029.9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8679.2999999999993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36923421.740000002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8" sId="1" ref="A46:XFD46" action="deleteRow">
    <undo index="0" exp="area" dr="P46:P93" r="P94" sId="1"/>
    <undo index="0" exp="area" dr="O46:O93" r="O94" sId="1"/>
    <undo index="0" exp="area" dr="N46:N93" r="N94" sId="1"/>
    <undo index="0" exp="area" dr="M46:M93" r="M94" sId="1"/>
    <undo index="0" exp="area" dr="L46:L93" r="L94" sId="1"/>
    <undo index="0" exp="area" dr="K46:K93" r="K94" sId="1"/>
    <undo index="0" exp="area" dr="J46:J93" r="J94" sId="1"/>
    <undo index="0" exp="area" dr="I46:I93" r="I9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Профсоюзов, д. 50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8111.46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4769.2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1246872.99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09" sId="1" ref="A46:XFD46" action="deleteRow">
    <undo index="0" exp="area" dr="P46:P92" r="P93" sId="1"/>
    <undo index="0" exp="area" dr="O46:O92" r="O93" sId="1"/>
    <undo index="0" exp="area" dr="N46:N92" r="N93" sId="1"/>
    <undo index="0" exp="area" dr="M46:M92" r="M93" sId="1"/>
    <undo index="0" exp="area" dr="L46:L92" r="L93" sId="1"/>
    <undo index="0" exp="area" dr="K46:K92" r="K93" sId="1"/>
    <undo index="0" exp="area" dr="J46:J92" r="J93" sId="1"/>
    <undo index="0" exp="area" dr="I46:I92" r="I9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7763.6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5262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2817960.1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0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8135.6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4721.2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353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1039592.11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1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14КОРП1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8094.8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4792.3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379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1050155.0900000001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2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7478.9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5236.7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11009069.6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3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4527.6000000000004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3480.7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8869674.1799999997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4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5623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3977.1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5669240.5099999998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5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5662.14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5737520.5699999994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6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18/1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5160.3999999999996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782067.96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7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5599.3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3943.7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27927541.010000002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8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5089.8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3195.3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12958117.59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19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8068.55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4774.1000000000004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1046652.57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0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3883.9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2715.3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18572124.34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1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7603.3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5179.7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39974834.169999994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2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5493.1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3912.4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25052880.699999999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3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4504.7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3453.4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11812629.18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4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8/1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4528.8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3494.5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491459.59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5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8/2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4556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13310425.17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6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Пушкина, д. 8/3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4546.5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3473.6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9832903.6999999993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7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Республики, д. 65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5362.3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4376.83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7957248.2699999996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8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Республики, д. 67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4933.1000000000004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4295.6000000000004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1116127.55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29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Республики, д. 70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9692.4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8594.9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508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1306675.78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0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Республики, д. 86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6175.8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5429.2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1221422.1299999999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1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Республики, д. 88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5997.7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5425.3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833994.94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2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Студенчесткая,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6547.2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9700671.5199999996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3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Студенчесткая,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24749.3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14714.4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5708169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4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Толстого,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4543.7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4086.8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1023386.99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5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Толстого,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3075.1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1455159.06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6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Толстого,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4402.3999999999996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3973.8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1687988.46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7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Толстого,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5786.2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5054.2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28805506.420000002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8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Федорова, д. 59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20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20992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18009.599999999999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821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4966330.3899999997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39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Федорова, д. 67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5621.2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3257.2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12718827.15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0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Энгельса,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11783.6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10076.299999999999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1445454.7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1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5480.2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6365295.0700000003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2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11/1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4553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3731.5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1150366.3999999999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3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2311.4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1931.2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335292.63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4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10724.1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9492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203747.68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5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26/1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11225.35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9772.5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399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1522478.68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6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11207.5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9618.1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438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3136344.51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7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3/1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4114.3999999999996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3480.8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1036518.2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8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3/2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7139.9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6112.59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890924.67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49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7/1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4772.7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3797.3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1182405.44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0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Энергетиков,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5188.8999999999996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4632.2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21774787.170000002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1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Энтузиастов,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1968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3754.2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3453.5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621605.14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2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Энтузиастов,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1969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3782.4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3480.4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1117802.6399999999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3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Энтузиастов, д. 44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2661.4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166391.70000000001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4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Югорская,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5122.8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4079.17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1082223.8600000001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5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Сургут, ул. Югорская,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5183.1000000000004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4634.8999999999996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972954.79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6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Сургуту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7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8" sId="1" ref="A46:XFD46" action="deleteRow">
    <undo index="0" exp="area" dr="P46:P148" r="P149" sId="1"/>
    <undo index="0" exp="area" dr="O46:O148" r="O149" sId="1"/>
    <undo index="0" exp="area" dr="N46:N148" r="N149" sId="1"/>
    <undo index="0" exp="area" dr="M46:M148" r="M149" sId="1"/>
    <undo index="0" exp="area" dr="L46:L148" r="L149" sId="1"/>
    <undo index="0" exp="area" dr="K46:K148" r="K149" sId="1"/>
    <undo index="0" exp="area" dr="J46:J148" r="J149" sId="1"/>
    <undo index="0" exp="area" dr="I46:I148" r="I1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4013.2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3573.8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105546.54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59" sId="1" ref="A46:XFD46" action="deleteRow">
    <undo index="0" exp="area" dr="P46:P147" r="P148" sId="1"/>
    <undo index="0" exp="area" dr="O46:O147" r="O148" sId="1"/>
    <undo index="0" exp="area" dr="N46:N147" r="N148" sId="1"/>
    <undo index="0" exp="area" dr="M46:M147" r="M148" sId="1"/>
    <undo index="0" exp="area" dr="L46:L147" r="L148" sId="1"/>
    <undo index="0" exp="area" dr="K46:K147" r="K148" sId="1"/>
    <undo index="0" exp="area" dr="J46:J147" r="J148" sId="1"/>
    <undo index="0" exp="area" dr="I46:I147" r="I1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12063.7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10527.9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575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6259373.0999999996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0" sId="1" ref="A46:XFD46" action="deleteRow">
    <undo index="0" exp="area" dr="P46:P146" r="P147" sId="1"/>
    <undo index="0" exp="area" dr="O46:O146" r="O147" sId="1"/>
    <undo index="0" exp="area" dr="N46:N146" r="N147" sId="1"/>
    <undo index="0" exp="area" dr="M46:M146" r="M147" sId="1"/>
    <undo index="0" exp="area" dr="L46:L146" r="L147" sId="1"/>
    <undo index="0" exp="area" dr="K46:K146" r="K147" sId="1"/>
    <undo index="0" exp="area" dr="J46:J146" r="J147" sId="1"/>
    <undo index="0" exp="area" dr="I46:I146" r="I1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5800.1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5136.6000000000004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910101.98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1" sId="1" ref="A46:XFD46" action="deleteRow">
    <undo index="0" exp="area" dr="P46:P145" r="P146" sId="1"/>
    <undo index="0" exp="area" dr="O46:O145" r="O146" sId="1"/>
    <undo index="0" exp="area" dr="N46:N145" r="N146" sId="1"/>
    <undo index="0" exp="area" dr="M46:M145" r="M146" sId="1"/>
    <undo index="0" exp="area" dr="L46:L145" r="L146" sId="1"/>
    <undo index="0" exp="area" dr="K46:K145" r="K146" sId="1"/>
    <undo index="0" exp="area" dr="J46:J145" r="J146" sId="1"/>
    <undo index="0" exp="area" dr="I46:I145" r="I14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5674.9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5056.8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377750.04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2" sId="1" ref="A46:XFD46" action="deleteRow">
    <undo index="0" exp="area" dr="P46:P144" r="P145" sId="1"/>
    <undo index="0" exp="area" dr="O46:O144" r="O145" sId="1"/>
    <undo index="0" exp="area" dr="N46:N144" r="N145" sId="1"/>
    <undo index="0" exp="area" dr="M46:M144" r="M145" sId="1"/>
    <undo index="0" exp="area" dr="L46:L144" r="L145" sId="1"/>
    <undo index="0" exp="area" dr="K46:K144" r="K145" sId="1"/>
    <undo index="0" exp="area" dr="J46:J144" r="J145" sId="1"/>
    <undo index="0" exp="area" dr="I46:I144" r="I14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5758.1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5134.46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1199859.45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3" sId="1" ref="A46:XFD46" action="deleteRow">
    <undo index="0" exp="area" dr="P46:P143" r="P144" sId="1"/>
    <undo index="0" exp="area" dr="O46:O143" r="O144" sId="1"/>
    <undo index="0" exp="area" dr="N46:N143" r="N144" sId="1"/>
    <undo index="0" exp="area" dr="M46:M143" r="M144" sId="1"/>
    <undo index="0" exp="area" dr="L46:L143" r="L144" sId="1"/>
    <undo index="0" exp="area" dr="K46:K143" r="K144" sId="1"/>
    <undo index="0" exp="area" dr="J46:J143" r="J144" sId="1"/>
    <undo index="0" exp="area" dr="I46:I143" r="I14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10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9320.5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8241.2000000000007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4867519.7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4" sId="1" ref="A46:XFD46" action="deleteRow">
    <undo index="0" exp="area" dr="P46:P142" r="P143" sId="1"/>
    <undo index="0" exp="area" dr="O46:O142" r="O143" sId="1"/>
    <undo index="0" exp="area" dr="N46:N142" r="N143" sId="1"/>
    <undo index="0" exp="area" dr="M46:M142" r="M143" sId="1"/>
    <undo index="0" exp="area" dr="L46:L142" r="L143" sId="1"/>
    <undo index="0" exp="area" dr="K46:K142" r="K143" sId="1"/>
    <undo index="0" exp="area" dr="J46:J142" r="J143" sId="1"/>
    <undo index="0" exp="area" dr="I46:I142" r="I14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12109.7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11651.1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608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750254.84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5" sId="1" ref="A46:XFD46" action="deleteRow">
    <undo index="0" exp="area" dr="P46:P141" r="P142" sId="1"/>
    <undo index="0" exp="area" dr="O46:O141" r="O142" sId="1"/>
    <undo index="0" exp="area" dr="N46:N141" r="N142" sId="1"/>
    <undo index="0" exp="area" dr="M46:M141" r="M142" sId="1"/>
    <undo index="0" exp="area" dr="L46:L141" r="L142" sId="1"/>
    <undo index="0" exp="area" dr="K46:K141" r="K142" sId="1"/>
    <undo index="0" exp="area" dr="J46:J141" r="J142" sId="1"/>
    <undo index="0" exp="area" dr="I46:I141" r="I14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5764.2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5048.5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3216014.75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6" sId="1" ref="A46:XFD46" action="deleteRow">
    <undo index="0" exp="area" dr="P46:P140" r="P141" sId="1"/>
    <undo index="0" exp="area" dr="O46:O140" r="O141" sId="1"/>
    <undo index="0" exp="area" dr="N46:N140" r="N141" sId="1"/>
    <undo index="0" exp="area" dr="M46:M140" r="M141" sId="1"/>
    <undo index="0" exp="area" dr="L46:L140" r="L141" sId="1"/>
    <undo index="0" exp="area" dr="K46:K140" r="K141" sId="1"/>
    <undo index="0" exp="area" dr="J46:J140" r="J141" sId="1"/>
    <undo index="0" exp="area" dr="I46:I140" r="I14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4-й,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9855.6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8781.5499999999993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2141916.9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7" sId="1" ref="A46:XFD46" action="deleteRow">
    <undo index="0" exp="area" dr="P46:P139" r="P140" sId="1"/>
    <undo index="0" exp="area" dr="O46:O139" r="O140" sId="1"/>
    <undo index="0" exp="area" dr="N46:N139" r="N140" sId="1"/>
    <undo index="0" exp="area" dr="M46:M139" r="M140" sId="1"/>
    <undo index="0" exp="area" dr="L46:L139" r="L140" sId="1"/>
    <undo index="0" exp="area" dr="K46:K139" r="K140" sId="1"/>
    <undo index="0" exp="area" dr="J46:J139" r="J140" sId="1"/>
    <undo index="0" exp="area" dr="I46:I139" r="I14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76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2304.1999999999998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1980.4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322999.67999999999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8" sId="1" ref="A46:XFD46" action="deleteRow">
    <undo index="0" exp="area" dr="P46:P138" r="P139" sId="1"/>
    <undo index="0" exp="area" dr="O46:O138" r="O139" sId="1"/>
    <undo index="0" exp="area" dr="N46:N138" r="N139" sId="1"/>
    <undo index="0" exp="area" dr="M46:M138" r="M139" sId="1"/>
    <undo index="0" exp="area" dr="L46:L138" r="L139" sId="1"/>
    <undo index="0" exp="area" dr="K46:K138" r="K139" sId="1"/>
    <undo index="0" exp="area" dr="J46:J138" r="J139" sId="1"/>
    <undo index="0" exp="area" dr="I46:I138" r="I13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84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932.4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78062.58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69" sId="1" ref="A46:XFD46" action="deleteRow">
    <undo index="0" exp="area" dr="P46:P137" r="P138" sId="1"/>
    <undo index="0" exp="area" dr="O46:O137" r="O138" sId="1"/>
    <undo index="0" exp="area" dr="N46:N137" r="N138" sId="1"/>
    <undo index="0" exp="area" dr="M46:M137" r="M138" sId="1"/>
    <undo index="0" exp="area" dr="L46:L137" r="L138" sId="1"/>
    <undo index="0" exp="area" dr="K46:K137" r="K138" sId="1"/>
    <undo index="0" exp="area" dr="J46:J137" r="J138" sId="1"/>
    <undo index="0" exp="area" dr="I46:I137" r="I13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89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2249.1999999999998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718051.46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0" sId="1" ref="A46:XFD46" action="deleteRow">
    <undo index="0" exp="area" dr="P46:P136" r="P137" sId="1"/>
    <undo index="0" exp="area" dr="O46:O136" r="O137" sId="1"/>
    <undo index="0" exp="area" dr="N46:N136" r="N137" sId="1"/>
    <undo index="0" exp="area" dr="M46:M136" r="M137" sId="1"/>
    <undo index="0" exp="area" dr="L46:L136" r="L137" sId="1"/>
    <undo index="0" exp="area" dr="K46:K136" r="K137" sId="1"/>
    <undo index="0" exp="area" dr="J46:J136" r="J137" sId="1"/>
    <undo index="0" exp="area" dr="I46:I136" r="I13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90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1729.6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1560.6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254531.05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1" sId="1" ref="A46:XFD46" action="deleteRow">
    <undo index="0" exp="area" dr="P46:P135" r="P136" sId="1"/>
    <undo index="0" exp="area" dr="O46:O135" r="O136" sId="1"/>
    <undo index="0" exp="area" dr="N46:N135" r="N136" sId="1"/>
    <undo index="0" exp="area" dr="M46:M135" r="M136" sId="1"/>
    <undo index="0" exp="area" dr="L46:L135" r="L136" sId="1"/>
    <undo index="0" exp="area" dr="K46:K135" r="K136" sId="1"/>
    <undo index="0" exp="area" dr="J46:J135" r="J136" sId="1"/>
    <undo index="0" exp="area" dr="I46:I135" r="I13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92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1813.6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1617.6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263827.65000000002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2" sId="1" ref="A46:XFD46" action="deleteRow">
    <undo index="0" exp="area" dr="P46:P134" r="P135" sId="1"/>
    <undo index="0" exp="area" dr="O46:O134" r="O135" sId="1"/>
    <undo index="0" exp="area" dr="N46:N134" r="N135" sId="1"/>
    <undo index="0" exp="area" dr="M46:M134" r="M135" sId="1"/>
    <undo index="0" exp="area" dr="L46:L134" r="L135" sId="1"/>
    <undo index="0" exp="area" dr="K46:K134" r="K135" sId="1"/>
    <undo index="0" exp="area" dr="J46:J134" r="J135" sId="1"/>
    <undo index="0" exp="area" dr="I46:I134" r="I13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6а, д. 93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1809.1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268133.44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3" sId="1" ref="A46:XFD46" action="deleteRow">
    <undo index="0" exp="area" dr="P46:P133" r="P134" sId="1"/>
    <undo index="0" exp="area" dr="O46:O133" r="O134" sId="1"/>
    <undo index="0" exp="area" dr="N46:N133" r="N134" sId="1"/>
    <undo index="0" exp="area" dr="M46:M133" r="M134" sId="1"/>
    <undo index="0" exp="area" dr="L46:L133" r="L134" sId="1"/>
    <undo index="0" exp="area" dr="K46:K133" r="K134" sId="1"/>
    <undo index="0" exp="area" dr="J46:J133" r="J134" sId="1"/>
    <undo index="0" exp="area" dr="I46:I133" r="I13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6-й, д. 105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6925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6144.5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1477794.3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4" sId="1" ref="A46:XFD46" action="deleteRow">
    <undo index="0" exp="area" dr="P46:P132" r="P133" sId="1"/>
    <undo index="0" exp="area" dr="O46:O132" r="O133" sId="1"/>
    <undo index="0" exp="area" dr="N46:N132" r="N133" sId="1"/>
    <undo index="0" exp="area" dr="M46:M132" r="M133" sId="1"/>
    <undo index="0" exp="area" dr="L46:L132" r="L133" sId="1"/>
    <undo index="0" exp="area" dr="K46:K132" r="K133" sId="1"/>
    <undo index="0" exp="area" dr="J46:J132" r="J133" sId="1"/>
    <undo index="0" exp="area" dr="I46:I132" r="I13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мкр. 6-й,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1620.7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1521.6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582330.22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5" sId="1" ref="A46:XFD46" action="deleteRow">
    <undo index="0" exp="area" dr="P46:P131" r="P132" sId="1"/>
    <undo index="0" exp="area" dr="O46:O131" r="O132" sId="1"/>
    <undo index="0" exp="area" dr="N46:N131" r="N132" sId="1"/>
    <undo index="0" exp="area" dr="M46:M131" r="M132" sId="1"/>
    <undo index="0" exp="area" dr="L46:L131" r="L132" sId="1"/>
    <undo index="0" exp="area" dr="K46:K131" r="K132" sId="1"/>
    <undo index="0" exp="area" dr="J46:J131" r="J132" sId="1"/>
    <undo index="0" exp="area" dr="I46:I131" r="I13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Набережная,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3565.62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2702.3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365503.37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6" sId="1" ref="A46:XFD46" action="deleteRow">
    <undo index="0" exp="area" dr="P46:P130" r="P131" sId="1"/>
    <undo index="0" exp="area" dr="O46:O130" r="O131" sId="1"/>
    <undo index="0" exp="area" dr="N46:N130" r="N131" sId="1"/>
    <undo index="0" exp="area" dr="M46:M130" r="M131" sId="1"/>
    <undo index="0" exp="area" dr="L46:L130" r="L131" sId="1"/>
    <undo index="0" exp="area" dr="K46:K130" r="K131" sId="1"/>
    <undo index="0" exp="area" dr="J46:J130" r="J131" sId="1"/>
    <undo index="0" exp="area" dr="I46:I130" r="I13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Набережная,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3552.6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2670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559692.30000000005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7" sId="1" ref="A46:XFD46" action="deleteRow">
    <undo index="0" exp="area" dr="P46:P129" r="P130" sId="1"/>
    <undo index="0" exp="area" dr="O46:O129" r="O130" sId="1"/>
    <undo index="0" exp="area" dr="N46:N129" r="N130" sId="1"/>
    <undo index="0" exp="area" dr="M46:M129" r="M130" sId="1"/>
    <undo index="0" exp="area" dr="L46:L129" r="L130" sId="1"/>
    <undo index="0" exp="area" dr="K46:K129" r="K130" sId="1"/>
    <undo index="0" exp="area" dr="J46:J129" r="J130" sId="1"/>
    <undo index="0" exp="area" dr="I46:I129" r="I13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Назаргалеева,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5856.8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5713.6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833354.17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8" sId="1" ref="A46:XFD46" action="deleteRow">
    <undo index="0" exp="area" dr="P46:P128" r="P129" sId="1"/>
    <undo index="0" exp="area" dr="O46:O128" r="O129" sId="1"/>
    <undo index="0" exp="area" dr="N46:N128" r="N129" sId="1"/>
    <undo index="0" exp="area" dr="M46:M128" r="M129" sId="1"/>
    <undo index="0" exp="area" dr="L46:L128" r="L129" sId="1"/>
    <undo index="0" exp="area" dr="K46:K128" r="K129" sId="1"/>
    <undo index="0" exp="area" dr="J46:J128" r="J129" sId="1"/>
    <undo index="0" exp="area" dr="I46:I128" r="I12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Назаргалеева,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10727.43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9526.5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510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2932581.07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79" sId="1" ref="A46:XFD46" action="deleteRow">
    <undo index="0" exp="area" dr="P46:P127" r="P128" sId="1"/>
    <undo index="0" exp="area" dr="O46:O127" r="O128" sId="1"/>
    <undo index="0" exp="area" dr="N46:N127" r="N128" sId="1"/>
    <undo index="0" exp="area" dr="M46:M127" r="M128" sId="1"/>
    <undo index="0" exp="area" dr="L46:L127" r="L128" sId="1"/>
    <undo index="0" exp="area" dr="K46:K127" r="K128" sId="1"/>
    <undo index="0" exp="area" dr="J46:J127" r="J128" sId="1"/>
    <undo index="0" exp="area" dr="I46:I127" r="I12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Назаргалеева,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5341.66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4783.8999999999996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647053.09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0" sId="1" ref="A46:XFD46" action="deleteRow">
    <undo index="0" exp="area" dr="P46:P126" r="P127" sId="1"/>
    <undo index="0" exp="area" dr="O46:O126" r="O127" sId="1"/>
    <undo index="0" exp="area" dr="N46:N126" r="N127" sId="1"/>
    <undo index="0" exp="area" dr="M46:M126" r="M127" sId="1"/>
    <undo index="0" exp="area" dr="L46:L126" r="L127" sId="1"/>
    <undo index="0" exp="area" dr="K46:K126" r="K127" sId="1"/>
    <undo index="0" exp="area" dr="J46:J126" r="J127" sId="1"/>
    <undo index="0" exp="area" dr="I46:I126" r="I12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2510.1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2236.6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364785.43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1" sId="1" ref="A46:XFD46" action="deleteRow">
    <undo index="0" exp="area" dr="P46:P125" r="P126" sId="1"/>
    <undo index="0" exp="area" dr="O46:O125" r="O126" sId="1"/>
    <undo index="0" exp="area" dr="N46:N125" r="N126" sId="1"/>
    <undo index="0" exp="area" dr="M46:M125" r="M126" sId="1"/>
    <undo index="0" exp="area" dr="L46:L125" r="L126" sId="1"/>
    <undo index="0" exp="area" dr="K46:K125" r="K126" sId="1"/>
    <undo index="0" exp="area" dr="J46:J125" r="J126" sId="1"/>
    <undo index="0" exp="area" dr="I46:I125" r="I12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2296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325462.46000000002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2" sId="1" ref="A46:XFD46" action="deleteRow">
    <undo index="0" exp="area" dr="P46:P124" r="P125" sId="1"/>
    <undo index="0" exp="area" dr="O46:O124" r="O125" sId="1"/>
    <undo index="0" exp="area" dr="N46:N124" r="N125" sId="1"/>
    <undo index="0" exp="area" dr="M46:M124" r="M125" sId="1"/>
    <undo index="0" exp="area" dr="L46:L124" r="L125" sId="1"/>
    <undo index="0" exp="area" dr="K46:K124" r="K125" sId="1"/>
    <undo index="0" exp="area" dr="J46:J124" r="J125" sId="1"/>
    <undo index="0" exp="area" dr="I46:I124" r="I12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2878.2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407011.56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3" sId="1" ref="A46:XFD46" action="deleteRow">
    <undo index="0" exp="area" dr="P46:P123" r="P124" sId="1"/>
    <undo index="0" exp="area" dr="O46:O123" r="O124" sId="1"/>
    <undo index="0" exp="area" dr="N46:N123" r="N124" sId="1"/>
    <undo index="0" exp="area" dr="M46:M123" r="M124" sId="1"/>
    <undo index="0" exp="area" dr="L46:L123" r="L124" sId="1"/>
    <undo index="0" exp="area" dr="K46:K123" r="K124" sId="1"/>
    <undo index="0" exp="area" dr="J46:J123" r="J124" sId="1"/>
    <undo index="0" exp="area" dr="I46:I123" r="I12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2948.6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2554.1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416569.11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4" sId="1" ref="A46:XFD46" action="deleteRow">
    <undo index="0" exp="area" dr="P46:P122" r="P123" sId="1"/>
    <undo index="0" exp="area" dr="O46:O122" r="O123" sId="1"/>
    <undo index="0" exp="area" dr="N46:N122" r="N123" sId="1"/>
    <undo index="0" exp="area" dr="M46:M122" r="M123" sId="1"/>
    <undo index="0" exp="area" dr="L46:L122" r="L123" sId="1"/>
    <undo index="0" exp="area" dr="K46:K122" r="K123" sId="1"/>
    <undo index="0" exp="area" dr="J46:J122" r="J123" sId="1"/>
    <undo index="0" exp="area" dr="I46:I122" r="I12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2139.9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342758.69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5" sId="1" ref="A46:XFD46" action="deleteRow">
    <undo index="0" exp="area" dr="P46:P121" r="P122" sId="1"/>
    <undo index="0" exp="area" dr="O46:O121" r="O122" sId="1"/>
    <undo index="0" exp="area" dr="N46:N121" r="N122" sId="1"/>
    <undo index="0" exp="area" dr="M46:M121" r="M122" sId="1"/>
    <undo index="0" exp="area" dr="L46:L121" r="L122" sId="1"/>
    <undo index="0" exp="area" dr="K46:K121" r="K122" sId="1"/>
    <undo index="0" exp="area" dr="J46:J121" r="J122" sId="1"/>
    <undo index="0" exp="area" dr="I46:I121" r="I12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Лянтор, ул. Согласия,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2167.3000000000002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2023.2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329980.28000000003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6" sId="1" ref="A46:XFD46" action="deleteRow">
    <undo index="0" exp="area" dr="P46:P120" r="P121" sId="1"/>
    <undo index="0" exp="area" dr="O46:O120" r="O121" sId="1"/>
    <undo index="0" exp="area" dr="N46:N120" r="N121" sId="1"/>
    <undo index="0" exp="area" dr="M46:M120" r="M121" sId="1"/>
    <undo index="0" exp="area" dr="L46:L120" r="L121" sId="1"/>
    <undo index="0" exp="area" dr="K46:K120" r="K121" sId="1"/>
    <undo index="0" exp="area" dr="J46:J120" r="J121" sId="1"/>
    <undo index="0" exp="area" dr="I46:I120" r="I12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Автомобилистов,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5569.9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4467.3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1017809.14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7" sId="1" ref="A46:XFD46" action="deleteRow">
    <undo index="0" exp="area" dr="P46:P119" r="P120" sId="1"/>
    <undo index="0" exp="area" dr="O46:O119" r="O120" sId="1"/>
    <undo index="0" exp="area" dr="N46:N119" r="N120" sId="1"/>
    <undo index="0" exp="area" dr="M46:M119" r="M120" sId="1"/>
    <undo index="0" exp="area" dr="L46:L119" r="L120" sId="1"/>
    <undo index="0" exp="area" dr="K46:K119" r="K120" sId="1"/>
    <undo index="0" exp="area" dr="J46:J119" r="J120" sId="1"/>
    <undo index="0" exp="area" dr="I46:I119" r="I12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Автомобилистов,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2638.9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2258.1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323646.93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8" sId="1" ref="A46:XFD46" action="deleteRow">
    <undo index="0" exp="area" dr="P46:P118" r="P119" sId="1"/>
    <undo index="0" exp="area" dr="O46:O118" r="O119" sId="1"/>
    <undo index="0" exp="area" dr="N46:N118" r="N119" sId="1"/>
    <undo index="0" exp="area" dr="M46:M118" r="M119" sId="1"/>
    <undo index="0" exp="area" dr="L46:L118" r="L119" sId="1"/>
    <undo index="0" exp="area" dr="K46:K118" r="K119" sId="1"/>
    <undo index="0" exp="area" dr="J46:J118" r="J119" sId="1"/>
    <undo index="0" exp="area" dr="I46:I118" r="I11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Автомобилистов,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5248.8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4527.2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1017809.14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89" sId="1" ref="A46:XFD46" action="deleteRow">
    <undo index="0" exp="area" dr="P46:P117" r="P118" sId="1"/>
    <undo index="0" exp="area" dr="O46:O117" r="O118" sId="1"/>
    <undo index="0" exp="area" dr="N46:N117" r="N118" sId="1"/>
    <undo index="0" exp="area" dr="M46:M117" r="M118" sId="1"/>
    <undo index="0" exp="area" dr="L46:L117" r="L118" sId="1"/>
    <undo index="0" exp="area" dr="K46:K117" r="K118" sId="1"/>
    <undo index="0" exp="area" dr="J46:J117" r="J118" sId="1"/>
    <undo index="0" exp="area" dr="I46:I117" r="I11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Автомобилистов,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2641.3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2261.3000000000002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323646.93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0" sId="1" ref="A46:XFD46" action="deleteRow">
    <undo index="0" exp="area" dr="P46:P116" r="P117" sId="1"/>
    <undo index="0" exp="area" dr="O46:O116" r="O117" sId="1"/>
    <undo index="0" exp="area" dr="N46:N116" r="N117" sId="1"/>
    <undo index="0" exp="area" dr="M46:M116" r="M117" sId="1"/>
    <undo index="0" exp="area" dr="L46:L116" r="L117" sId="1"/>
    <undo index="0" exp="area" dr="K46:K116" r="K117" sId="1"/>
    <undo index="0" exp="area" dr="J46:J116" r="J117" sId="1"/>
    <undo index="0" exp="area" dr="I46:I116" r="I11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Нефтяников,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797.3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1743425.53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1" sId="1" ref="A46:XFD46" action="deleteRow">
    <undo index="0" exp="area" dr="P46:P115" r="P116" sId="1"/>
    <undo index="0" exp="area" dr="O46:O115" r="O116" sId="1"/>
    <undo index="0" exp="area" dr="N46:N115" r="N116" sId="1"/>
    <undo index="0" exp="area" dr="M46:M115" r="M116" sId="1"/>
    <undo index="0" exp="area" dr="L46:L115" r="L116" sId="1"/>
    <undo index="0" exp="area" dr="K46:K115" r="K116" sId="1"/>
    <undo index="0" exp="area" dr="J46:J115" r="J116" sId="1"/>
    <undo index="0" exp="area" dr="I46:I115" r="I11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Нефтяников,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809.6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1740634.49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2" sId="1" ref="A46:XFD46" action="deleteRow">
    <undo index="0" exp="area" dr="P46:P114" r="P115" sId="1"/>
    <undo index="0" exp="area" dr="O46:O114" r="O115" sId="1"/>
    <undo index="0" exp="area" dr="N46:N114" r="N115" sId="1"/>
    <undo index="0" exp="area" dr="M46:M114" r="M115" sId="1"/>
    <undo index="0" exp="area" dr="L46:L114" r="L115" sId="1"/>
    <undo index="0" exp="area" dr="K46:K114" r="K115" sId="1"/>
    <undo index="0" exp="area" dr="J46:J114" r="J115" sId="1"/>
    <undo index="0" exp="area" dr="I46:I114" r="I11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Нефтяников,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3664.2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2833.5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458166.48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3" sId="1" ref="A46:XFD46" action="deleteRow">
    <undo index="0" exp="area" dr="P46:P113" r="P114" sId="1"/>
    <undo index="0" exp="area" dr="O46:O113" r="O114" sId="1"/>
    <undo index="0" exp="area" dr="N46:N113" r="N114" sId="1"/>
    <undo index="0" exp="area" dr="M46:M113" r="M114" sId="1"/>
    <undo index="0" exp="area" dr="L46:L113" r="L114" sId="1"/>
    <undo index="0" exp="area" dr="K46:K113" r="K114" sId="1"/>
    <undo index="0" exp="area" dr="J46:J113" r="J114" sId="1"/>
    <undo index="0" exp="area" dr="I46:I113" r="I11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Нефтяников,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814.5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1743425.53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4" sId="1" ref="A46:XFD46" action="deleteRow">
    <undo index="0" exp="area" dr="P46:P112" r="P113" sId="1"/>
    <undo index="0" exp="area" dr="O46:O112" r="O113" sId="1"/>
    <undo index="0" exp="area" dr="N46:N112" r="N113" sId="1"/>
    <undo index="0" exp="area" dr="M46:M112" r="M113" sId="1"/>
    <undo index="0" exp="area" dr="L46:L112" r="L113" sId="1"/>
    <undo index="0" exp="area" dr="K46:K112" r="K113" sId="1"/>
    <undo index="0" exp="area" dr="J46:J112" r="J113" sId="1"/>
    <undo index="0" exp="area" dr="I46:I112" r="I11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Нефтяников, д. 5А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809.6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1740634.49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5" sId="1" ref="A46:XFD46" action="deleteRow">
    <undo index="0" exp="area" dr="P46:P111" r="P112" sId="1"/>
    <undo index="0" exp="area" dr="O46:O111" r="O112" sId="1"/>
    <undo index="0" exp="area" dr="N46:N111" r="N112" sId="1"/>
    <undo index="0" exp="area" dr="M46:M111" r="M112" sId="1"/>
    <undo index="0" exp="area" dr="L46:L111" r="L112" sId="1"/>
    <undo index="0" exp="area" dr="K46:K111" r="K112" sId="1"/>
    <undo index="0" exp="area" dr="J46:J111" r="J112" sId="1"/>
    <undo index="0" exp="area" dr="I46:I111" r="I11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Нефтяников,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808.7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1740634.49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6" sId="1" ref="A46:XFD46" action="deleteRow">
    <undo index="0" exp="area" dr="P46:P110" r="P111" sId="1"/>
    <undo index="0" exp="area" dr="O46:O110" r="O111" sId="1"/>
    <undo index="0" exp="area" dr="N46:N110" r="N111" sId="1"/>
    <undo index="0" exp="area" dr="M46:M110" r="M111" sId="1"/>
    <undo index="0" exp="area" dr="L46:L110" r="L111" sId="1"/>
    <undo index="0" exp="area" dr="K46:K110" r="K111" sId="1"/>
    <undo index="0" exp="area" dr="J46:J110" r="J111" sId="1"/>
    <undo index="0" exp="area" dr="I46:I110" r="I11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1774650.57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7" sId="1" ref="A46:XFD46" action="deleteRow">
    <undo index="0" exp="area" dr="P46:P109" r="P110" sId="1"/>
    <undo index="0" exp="area" dr="O46:O109" r="O110" sId="1"/>
    <undo index="0" exp="area" dr="N46:N109" r="N110" sId="1"/>
    <undo index="0" exp="area" dr="M46:M109" r="M110" sId="1"/>
    <undo index="0" exp="area" dr="L46:L109" r="L110" sId="1"/>
    <undo index="0" exp="area" dr="K46:K109" r="K110" sId="1"/>
    <undo index="0" exp="area" dr="J46:J109" r="J110" sId="1"/>
    <undo index="0" exp="area" dr="I46:I109" r="I11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809.7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1930407.62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8" sId="1" ref="A46:XFD46" action="deleteRow">
    <undo index="0" exp="area" dr="P46:P108" r="P109" sId="1"/>
    <undo index="0" exp="area" dr="O46:O108" r="O109" sId="1"/>
    <undo index="0" exp="area" dr="N46:N108" r="N109" sId="1"/>
    <undo index="0" exp="area" dr="M46:M108" r="M109" sId="1"/>
    <undo index="0" exp="area" dr="L46:L108" r="L109" sId="1"/>
    <undo index="0" exp="area" dr="K46:K108" r="K109" sId="1"/>
    <undo index="0" exp="area" dr="J46:J108" r="J109" sId="1"/>
    <undo index="0" exp="area" dr="I46:I108" r="I10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815.3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714.3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1819126.48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699" sId="1" ref="A46:XFD46" action="deleteRow">
    <undo index="0" exp="area" dr="P46:P107" r="P108" sId="1"/>
    <undo index="0" exp="area" dr="O46:O107" r="O108" sId="1"/>
    <undo index="0" exp="area" dr="N46:N107" r="N108" sId="1"/>
    <undo index="0" exp="area" dr="M46:M107" r="M108" sId="1"/>
    <undo index="0" exp="area" dr="L46:L107" r="L108" sId="1"/>
    <undo index="0" exp="area" dr="K46:K107" r="K108" sId="1"/>
    <undo index="0" exp="area" dr="J46:J107" r="J108" sId="1"/>
    <undo index="0" exp="area" dr="I46:I107" r="I10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1243.3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339506.16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0" sId="1" ref="A46:XFD46" action="deleteRow">
    <undo index="0" exp="area" dr="P46:P106" r="P107" sId="1"/>
    <undo index="0" exp="area" dr="O46:O106" r="O107" sId="1"/>
    <undo index="0" exp="area" dr="N46:N106" r="N107" sId="1"/>
    <undo index="0" exp="area" dr="M46:M106" r="M107" sId="1"/>
    <undo index="0" exp="area" dr="L46:L106" r="L107" sId="1"/>
    <undo index="0" exp="area" dr="K46:K106" r="K107" sId="1"/>
    <undo index="0" exp="area" dr="J46:J106" r="J107" sId="1"/>
    <undo index="0" exp="area" dr="I46:I106" r="I10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2661.3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1746.7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532141.21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1" sId="1" ref="A46:XFD46" action="deleteRow">
    <undo index="0" exp="area" dr="P46:P105" r="P106" sId="1"/>
    <undo index="0" exp="area" dr="O46:O105" r="O106" sId="1"/>
    <undo index="0" exp="area" dr="N46:N105" r="N106" sId="1"/>
    <undo index="0" exp="area" dr="M46:M105" r="M106" sId="1"/>
    <undo index="0" exp="area" dr="L46:L105" r="L106" sId="1"/>
    <undo index="0" exp="area" dr="K46:K105" r="K106" sId="1"/>
    <undo index="0" exp="area" dr="J46:J105" r="J106" sId="1"/>
    <undo index="0" exp="area" dr="I46:I105" r="I10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3043.3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430345.69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2" sId="1" ref="A46:XFD46" action="deleteRow">
    <undo index="0" exp="area" dr="P46:P104" r="P105" sId="1"/>
    <undo index="0" exp="area" dr="O46:O104" r="O105" sId="1"/>
    <undo index="0" exp="area" dr="N46:N104" r="N105" sId="1"/>
    <undo index="0" exp="area" dr="M46:M104" r="M105" sId="1"/>
    <undo index="0" exp="area" dr="L46:L104" r="L105" sId="1"/>
    <undo index="0" exp="area" dr="K46:K104" r="K105" sId="1"/>
    <undo index="0" exp="area" dr="J46:J104" r="J105" sId="1"/>
    <undo index="0" exp="area" dr="I46:I104" r="I10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Северная,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4197.6000000000004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3016.3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449087.64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3" sId="1" ref="A46:XFD46" action="deleteRow">
    <undo index="0" exp="area" dr="P46:P103" r="P104" sId="1"/>
    <undo index="0" exp="area" dr="O46:O103" r="O104" sId="1"/>
    <undo index="0" exp="area" dr="N46:N103" r="N104" sId="1"/>
    <undo index="0" exp="area" dr="M46:M103" r="M104" sId="1"/>
    <undo index="0" exp="area" dr="L46:L103" r="L104" sId="1"/>
    <undo index="0" exp="area" dr="K46:K103" r="K104" sId="1"/>
    <undo index="0" exp="area" dr="J46:J103" r="J104" sId="1"/>
    <undo index="0" exp="area" dr="I46:I103" r="I10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Нижнесортымский, ул. Сортымская,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1228.9000000000001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1068.2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268148.45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4" sId="1" ref="A46:XFD46" action="deleteRow">
    <undo index="0" exp="area" dr="P46:P102" r="P103" sId="1"/>
    <undo index="0" exp="area" dr="O46:O102" r="O103" sId="1"/>
    <undo index="0" exp="area" dr="N46:N102" r="N103" sId="1"/>
    <undo index="0" exp="area" dr="M46:M102" r="M103" sId="1"/>
    <undo index="0" exp="area" dr="L46:L102" r="L103" sId="1"/>
    <undo index="0" exp="area" dr="K46:K102" r="K103" sId="1"/>
    <undo index="0" exp="area" dr="J46:J102" r="J103" sId="1"/>
    <undo index="0" exp="area" dr="I46:I102" r="I10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Солнечный, пер. Трассовый,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32475.58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5" sId="1" ref="A46:XFD46" action="deleteRow">
    <undo index="0" exp="area" dr="P46:P101" r="P102" sId="1"/>
    <undo index="0" exp="area" dr="O46:O101" r="O102" sId="1"/>
    <undo index="0" exp="area" dr="N46:N101" r="N102" sId="1"/>
    <undo index="0" exp="area" dr="M46:M101" r="M102" sId="1"/>
    <undo index="0" exp="area" dr="L46:L101" r="L102" sId="1"/>
    <undo index="0" exp="area" dr="K46:K101" r="K102" sId="1"/>
    <undo index="0" exp="area" dr="J46:J101" r="J102" sId="1"/>
    <undo index="0" exp="area" dr="I46:I101" r="I10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Солнечный, ул. Сибирская, д. 10А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1585.5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258943.93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6" sId="1" ref="A46:XFD46" action="deleteRow">
    <undo index="0" exp="area" dr="P46:P100" r="P101" sId="1"/>
    <undo index="0" exp="area" dr="O46:O100" r="O101" sId="1"/>
    <undo index="0" exp="area" dr="N46:N100" r="N101" sId="1"/>
    <undo index="0" exp="area" dr="M46:M100" r="M101" sId="1"/>
    <undo index="0" exp="area" dr="L46:L100" r="L101" sId="1"/>
    <undo index="0" exp="area" dr="K46:K100" r="K101" sId="1"/>
    <undo index="0" exp="area" dr="J46:J100" r="J101" sId="1"/>
    <undo index="0" exp="area" dr="I46:I100" r="I10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1096.4000000000001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923.7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319200.73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7" sId="1" ref="A46:XFD46" action="deleteRow">
    <undo index="0" exp="area" dr="P46:P99" r="P100" sId="1"/>
    <undo index="0" exp="area" dr="O46:O99" r="O100" sId="1"/>
    <undo index="0" exp="area" dr="N46:N99" r="N100" sId="1"/>
    <undo index="0" exp="area" dr="M46:M99" r="M100" sId="1"/>
    <undo index="0" exp="area" dr="L46:L99" r="L100" sId="1"/>
    <undo index="0" exp="area" dr="K46:K99" r="K100" sId="1"/>
    <undo index="0" exp="area" dr="J46:J99" r="J100" sId="1"/>
    <undo index="0" exp="area" dr="I46:I99" r="I10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1018.2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934.7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139502.34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8" sId="1" ref="A46:XFD46" action="deleteRow">
    <undo index="0" exp="area" dr="P46:P98" r="P99" sId="1"/>
    <undo index="0" exp="area" dr="O46:O98" r="O99" sId="1"/>
    <undo index="0" exp="area" dr="N46:N98" r="N99" sId="1"/>
    <undo index="0" exp="area" dr="M46:M98" r="M99" sId="1"/>
    <undo index="0" exp="area" dr="L46:L98" r="L99" sId="1"/>
    <undo index="0" exp="area" dr="K46:K98" r="K99" sId="1"/>
    <undo index="0" exp="area" dr="J46:J98" r="J99" sId="1"/>
    <undo index="0" exp="area" dr="I46:I98" r="I9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11А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1043.5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297026.92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09" sId="1" ref="A46:XFD46" action="deleteRow">
    <undo index="0" exp="area" dr="P46:P97" r="P98" sId="1"/>
    <undo index="0" exp="area" dr="O46:O97" r="O98" sId="1"/>
    <undo index="0" exp="area" dr="N46:N97" r="N98" sId="1"/>
    <undo index="0" exp="area" dr="M46:M97" r="M98" sId="1"/>
    <undo index="0" exp="area" dr="L46:L97" r="L98" sId="1"/>
    <undo index="0" exp="area" dr="K46:K97" r="K98" sId="1"/>
    <undo index="0" exp="area" dr="J46:J97" r="J98" sId="1"/>
    <undo index="0" exp="area" dr="I46:I97" r="I9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655.9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586.1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91814.54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0" sId="1" ref="A46:XFD46" action="deleteRow">
    <undo index="0" exp="area" dr="P46:P96" r="P97" sId="1"/>
    <undo index="0" exp="area" dr="O46:O96" r="O97" sId="1"/>
    <undo index="0" exp="area" dr="N46:N96" r="N97" sId="1"/>
    <undo index="0" exp="area" dr="M46:M96" r="M97" sId="1"/>
    <undo index="0" exp="area" dr="L46:L96" r="L97" sId="1"/>
    <undo index="0" exp="area" dr="K46:K96" r="K97" sId="1"/>
    <undo index="0" exp="area" dr="J46:J96" r="J97" sId="1"/>
    <undo index="0" exp="area" dr="I46:I96" r="I9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п. Ульт-Ягун, ул. 35 лет Победы, д. 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642.6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33317.769999999997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1" sId="1" ref="A46:XFD46" action="deleteRow">
    <undo index="0" exp="area" dr="P46:P95" r="P96" sId="1"/>
    <undo index="0" exp="area" dr="O46:O95" r="O96" sId="1"/>
    <undo index="0" exp="area" dr="N46:N95" r="N96" sId="1"/>
    <undo index="0" exp="area" dr="M46:M95" r="M96" sId="1"/>
    <undo index="0" exp="area" dr="L46:L95" r="L96" sId="1"/>
    <undo index="0" exp="area" dr="K46:K95" r="K96" sId="1"/>
    <undo index="0" exp="area" dr="J46:J95" r="J96" sId="1"/>
    <undo index="0" exp="area" dr="I46:I95" r="I9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Барсово, ул. Апрельская,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3892.4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3441.4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671963.71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2" sId="1" ref="A46:XFD46" action="deleteRow">
    <undo index="0" exp="area" dr="P46:P94" r="P95" sId="1"/>
    <undo index="0" exp="area" dr="O46:O94" r="O95" sId="1"/>
    <undo index="0" exp="area" dr="N46:N94" r="N95" sId="1"/>
    <undo index="0" exp="area" dr="M46:M94" r="M95" sId="1"/>
    <undo index="0" exp="area" dr="L46:L94" r="L95" sId="1"/>
    <undo index="0" exp="area" dr="K46:K94" r="K95" sId="1"/>
    <undo index="0" exp="area" dr="J46:J94" r="J95" sId="1"/>
    <undo index="0" exp="area" dr="I46:I94" r="I9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Барсово, ул. Обская,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1163.9000000000001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982.4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214607.78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3" sId="1" ref="A46:XFD46" action="deleteRow">
    <undo index="0" exp="area" dr="P46:P93" r="P94" sId="1"/>
    <undo index="0" exp="area" dr="O46:O93" r="O94" sId="1"/>
    <undo index="0" exp="area" dr="N46:N93" r="N94" sId="1"/>
    <undo index="0" exp="area" dr="M46:M93" r="M94" sId="1"/>
    <undo index="0" exp="area" dr="L46:L93" r="L94" sId="1"/>
    <undo index="0" exp="area" dr="K46:K93" r="K94" sId="1"/>
    <undo index="0" exp="area" dr="J46:J93" r="J94" sId="1"/>
    <undo index="0" exp="area" dr="I46:I93" r="I9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Барсово, ул. Обская,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1296.5999999999999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1181.8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244873.73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4" sId="1" ref="A46:XFD46" action="deleteRow">
    <undo index="0" exp="area" dr="P46:P92" r="P93" sId="1"/>
    <undo index="0" exp="area" dr="O46:O92" r="O93" sId="1"/>
    <undo index="0" exp="area" dr="N46:N92" r="N93" sId="1"/>
    <undo index="0" exp="area" dr="M46:M92" r="M93" sId="1"/>
    <undo index="0" exp="area" dr="L46:L92" r="L93" sId="1"/>
    <undo index="0" exp="area" dr="K46:K92" r="K93" sId="1"/>
    <undo index="0" exp="area" dr="J46:J92" r="J93" sId="1"/>
    <undo index="0" exp="area" dr="I46:I92" r="I9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Барсово, ул. Щемелева,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1301.5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1186.2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247367.29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5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4909.1000000000004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4397.7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1385896.57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6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3098.7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655051.82999999996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7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4081.9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3620.8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1020931.89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8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2169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1863.5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416734.55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19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мкр. 1-й,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3154.8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2779.2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24236562.32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0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Лесная,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1313.4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1180.4000000000001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192521.12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1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Маяковского,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1870.8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1571.2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420756.14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2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Некрасова,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7208.1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6359.3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324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1180624.1299999999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3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14/1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1180.3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1054.4000000000001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1218347.1299999999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4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1349.8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347996.37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5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2399.3000000000002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2077.4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1847032.85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6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1286.4000000000001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1142.2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1394449.39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7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Фадеева,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1730.9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1514.1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415422.4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8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Шукшина,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127314.42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29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Белый Яр, ул. Шукшина,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125473.37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0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Парковый,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3540.3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2622.5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521480.41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1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Парковый,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10771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9354.5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493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2384521.73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2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Парковый,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3586.3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2697.5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934625.23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3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Парковый,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3987.2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3489.8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1078651.3899999999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4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пер. Центральный,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19436.7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15889.9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1250016.25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5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7686.9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6603.8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877995.11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6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13А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5823.9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5088.2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1371564.47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7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7884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6703.8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417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558272.18999999994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8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19А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3936.9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3518.5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1135274.21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39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27А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4008.6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262560.48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0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Ленина, д. 5А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770.4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704.2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189095.16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1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Ломоносова,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1569.8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766647.02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2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Ломоносова,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2542.9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2079.6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602788.59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3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Ломоносова,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1420.6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412800.07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4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Московская,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1417.3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1228.4000000000001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3326845.53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5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Московская, д. 15А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1065.3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826.5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2634765.11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6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Моховая,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3560.5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2679.3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381355.95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7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Пионерная, д. 31А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699.6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617.70000000000005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878643.01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8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Пионерная, д. 38А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989.3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798.3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2366306.98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49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Пионерная, д. 61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933.5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732.1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346172.28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0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Савуйская,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1369.4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1215.3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1784074.7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1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Савуйская,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893.7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124849.82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2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Строителей,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2188.6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1375.6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3148630.86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3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Строителей,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2664.7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1598.3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7131236.8300000001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4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Строителей,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1872.3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1228.9000000000001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344266.22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5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Федорова,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4025.1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3508.2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1101504.94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6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Федорова, д. 3Б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3533.7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2713.3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1792210.76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7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Федоровский, ул. Федорова, д. 7А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4052.8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3511.4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186100.59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8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с. Локосово, ул. Балуева,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827.9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625.6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239534.49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59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с. Локосово, ул. Заводская, д. 3КОРП2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957.1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755.4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214428.85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0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с. Локосово, ул. Заводская,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1587.6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171219.17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1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Сургутскому муниципальному району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2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3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5" r="K67" sId="1"/>
    <undo index="0" exp="area" dr="J46:J65" r="J67" sId="1"/>
    <undo index="0" exp="area" dr="I46:I65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1А, д. 76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284385.65999999997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4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4" r="K66" sId="1"/>
    <undo index="0" exp="area" dr="J46:J64" r="J66" sId="1"/>
    <undo index="0" exp="area" dr="I46:I64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1А, д. 80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1101.3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1101.3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284385.65999999997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5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3" r="K65" sId="1"/>
    <undo index="0" exp="area" dr="J46:J63" r="J65" sId="1"/>
    <undo index="0" exp="area" dr="I46:I63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102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2011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3422.8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3422.8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297689.65999999997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6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2" r="K64" sId="1"/>
    <undo index="0" exp="area" dr="J46:J62" r="J64" sId="1"/>
    <undo index="0" exp="area" dr="I46:I62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103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3422.6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3360.1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958754.89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7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1" r="K63" sId="1"/>
    <undo index="0" exp="area" dr="J46:J61" r="J63" sId="1"/>
    <undo index="0" exp="area" dr="I46:I61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4056.1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4056.1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871342.05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8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0" r="K62" sId="1"/>
    <undo index="0" exp="area" dr="J46:J60" r="J62" sId="1"/>
    <undo index="0" exp="area" dr="I46:I60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9047.7000000000007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6041.3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299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690857.4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69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59" r="K61" sId="1"/>
    <undo index="0" exp="area" dr="J46:J59" r="J61" sId="1"/>
    <undo index="0" exp="area" dr="I46:I59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2005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463376.03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0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8" r="K60" sId="1"/>
    <undo index="0" exp="area" dr="J46:J58" r="J60" sId="1"/>
    <undo index="0" exp="area" dr="I46:I58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3429.5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3429.5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463376.03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1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7" r="K59" sId="1"/>
    <undo index="0" exp="area" dr="J46:J57" r="J59" sId="1"/>
    <undo index="0" exp="area" dr="I46:I57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2012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554902.80000000005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2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6" r="K58" sId="1"/>
    <undo index="0" exp="area" dr="J46:J56" r="J58" sId="1"/>
    <undo index="0" exp="area" dr="I46:I56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2, д. 55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1974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2006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6138.2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6138.2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334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1295945.6299999999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3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5" r="K57" sId="1"/>
    <undo index="0" exp="area" dr="J46:J55" r="J57" sId="1"/>
    <undo index="0" exp="area" dr="I46:I55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2006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4540.2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4540.2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1635766.99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4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4" r="K56" sId="1"/>
    <undo index="0" exp="area" dr="J46:J54" r="J56" sId="1"/>
    <undo index="0" exp="area" dr="I46:I54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2011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3175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3175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573741.18999999994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5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3" r="K55" sId="1"/>
    <undo index="0" exp="area" dr="J46:J53" r="J55" sId="1"/>
    <undo index="0" exp="area" dr="I46:I53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2001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5425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5425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1302484.04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6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2" r="K54" sId="1"/>
    <undo index="0" exp="area" dr="J46:J52" r="J54" sId="1"/>
    <undo index="0" exp="area" dr="I46:I52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3383.8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1040412.39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7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1" r="K53" sId="1"/>
    <undo index="0" exp="area" dr="J46:J51" r="J53" sId="1"/>
    <undo index="0" exp="area" dr="I46:I51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2001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3935.1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3935.1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553365.77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8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0" r="K52" sId="1"/>
    <undo index="0" exp="area" dr="J46:J50" r="J52" sId="1"/>
    <undo index="0" exp="area" dr="I46:I50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5565.7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4294.5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666497.79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79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49" r="K51" sId="1"/>
    <undo index="0" exp="area" dr="J46:J49" r="J51" sId="1"/>
    <undo index="0" exp="area" dr="I46:I49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1415.5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160125.60999999999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0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8" r="K50" sId="1"/>
    <undo index="0" exp="area" dr="J46:J48" r="J50" sId="1"/>
    <undo index="0" exp="area" dr="I46:I48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1788.5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1788.5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433277.18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1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7" r="K49" sId="1"/>
    <undo index="0" exp="area" dr="J46:J47" r="J49" sId="1"/>
    <undo index="0" exp="area" dr="I46:I47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2011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3285.8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3285.8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583063.73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2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" r="K48" sId="1"/>
    <undo index="0" exp="area" dr="J46" r="J48" sId="1"/>
    <undo index="0" exp="area" dr="I46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3,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2001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2828.8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1816.3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290342.81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3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Урай, мкр. Западный,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1991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14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12729.9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11490.87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589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184714.73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4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Ураю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5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6" sId="1" ref="A46:XFD46" action="deleteRow">
    <undo index="0" exp="area" dr="P46:P99" r="P100" sId="1"/>
    <undo index="0" exp="area" dr="O46:O99" r="O100" sId="1"/>
    <undo index="0" exp="area" dr="N46:N99" r="N100" sId="1"/>
    <undo index="0" exp="area" dr="M46:M99" r="M100" sId="1"/>
    <undo index="0" exp="area" dr="L46:L99" r="L100" sId="1"/>
    <undo index="0" exp="area" dr="K46:K99" r="K100" sId="1"/>
    <undo index="0" exp="area" dr="J46:J99" r="J100" sId="1"/>
    <undo index="0" exp="area" dr="I46:I99" r="I10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Бориса Щербины,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3179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2715.8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369346.08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7" sId="1" ref="A46:XFD46" action="deleteRow">
    <undo index="0" exp="area" dr="P46:P98" r="P99" sId="1"/>
    <undo index="0" exp="area" dr="O46:O98" r="O99" sId="1"/>
    <undo index="0" exp="area" dr="N46:N98" r="N99" sId="1"/>
    <undo index="0" exp="area" dr="M46:M98" r="M99" sId="1"/>
    <undo index="0" exp="area" dr="L46:L98" r="L99" sId="1"/>
    <undo index="0" exp="area" dr="K46:K98" r="K99" sId="1"/>
    <undo index="0" exp="area" dr="J46:J98" r="J99" sId="1"/>
    <undo index="0" exp="area" dr="I46:I98" r="I9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Водопроводная,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98327.27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8" sId="1" ref="A46:XFD46" action="deleteRow">
    <undo index="0" exp="area" dr="P46:P97" r="P98" sId="1"/>
    <undo index="0" exp="area" dr="O46:O97" r="O98" sId="1"/>
    <undo index="0" exp="area" dr="N46:N97" r="N98" sId="1"/>
    <undo index="0" exp="area" dr="M46:M97" r="M98" sId="1"/>
    <undo index="0" exp="area" dr="L46:L97" r="L98" sId="1"/>
    <undo index="0" exp="area" dr="K46:K97" r="K98" sId="1"/>
    <undo index="0" exp="area" dr="J46:J97" r="J98" sId="1"/>
    <undo index="0" exp="area" dr="I46:I97" r="I9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г.Ханты-Мансийск,ул. Гагарина, д. 288А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C46">
        <v>1995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fmt sheetId="1" sqref="D46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>
      <nc r="H46">
        <v>2</v>
      </nc>
      <ndxf>
        <font>
          <sz val="10"/>
          <color auto="1"/>
          <name val="Times New Roman"/>
          <scheme val="none"/>
        </font>
        <alignment horizontal="left" vertical="center" wrapText="1" readingOrder="0"/>
      </ndxf>
    </rcc>
    <rcc rId="0" sId="1" dxf="1" numFmtId="4">
      <nc r="I46">
        <v>2059.1999999999998</v>
      </nc>
      <ndxf>
        <font>
          <sz val="10"/>
          <color auto="1"/>
          <name val="Times New Roman"/>
          <scheme val="none"/>
        </font>
        <numFmt numFmtId="164" formatCode="#\ ###\ ###\ ##0.00"/>
        <alignment horizontal="right" vertical="center" wrapText="1" readingOrder="0"/>
      </ndxf>
    </rcc>
    <rcc rId="0" sId="1" dxf="1" numFmtId="4">
      <nc r="J46">
        <v>1848</v>
      </nc>
      <ndxf>
        <font>
          <sz val="10"/>
          <color auto="1"/>
          <name val="Times New Roman"/>
          <scheme val="none"/>
        </font>
        <numFmt numFmtId="164" formatCode="#\ ###\ ###\ ##0.00"/>
        <alignment horizontal="right" vertical="center" wrapText="1" readingOrder="0"/>
      </ndxf>
    </rcc>
    <rcc rId="0" sId="1" dxf="1">
      <nc r="K46">
        <v>85</v>
      </nc>
      <ndxf>
        <font>
          <sz val="10"/>
          <color auto="1"/>
          <name val="Times New Roman"/>
          <scheme val="none"/>
        </font>
        <alignment horizontal="right" vertical="center" wrapText="1" readingOrder="0"/>
      </ndxf>
    </rcc>
    <rcc rId="0" sId="1" dxf="1" numFmtId="4">
      <nc r="L46">
        <v>790334.89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readingOrder="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readingOrder="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L46/J46</f>
      </nc>
      <ndxf>
        <font>
          <sz val="10"/>
          <color auto="1"/>
          <name val="Times New Roman"/>
          <scheme val="none"/>
        </font>
        <numFmt numFmtId="165" formatCode="#,##0.00_р_."/>
        <alignment horizontal="right" vertical="center" readingOrder="0"/>
      </ndxf>
    </rcc>
    <rcc rId="0" sId="1" dxf="1" numFmtId="4">
      <nc r="R46">
        <v>19673.62</v>
      </nc>
      <ndxf>
        <font>
          <sz val="10"/>
          <color auto="1"/>
          <name val="Times New Roman"/>
          <scheme val="none"/>
        </font>
        <numFmt numFmtId="164" formatCode="#\ ###\ ###\ ##0.00"/>
        <alignment horizontal="right" vertical="center" wrapText="1" readingOrder="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alignment horizontal="right" vertical="center" wrapText="1" readingOrder="0"/>
      </ndxf>
    </rcc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89" sId="1" ref="A46:XFD46" action="deleteRow">
    <undo index="0" exp="area" dr="P46:P96" r="P97" sId="1"/>
    <undo index="0" exp="area" dr="O46:O96" r="O97" sId="1"/>
    <undo index="0" exp="area" dr="N46:N96" r="N97" sId="1"/>
    <undo index="0" exp="area" dr="M46:M96" r="M97" sId="1"/>
    <undo index="0" exp="area" dr="L46:L96" r="L97" sId="1"/>
    <undo index="0" exp="area" dr="K46:K96" r="K97" sId="1"/>
    <undo index="0" exp="area" dr="J46:J96" r="J97" sId="1"/>
    <undo index="0" exp="area" dr="I46:I96" r="I9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Гагарина, д. 65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5515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4401.8999999999996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507979.16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0" sId="1" ref="A46:XFD46" action="deleteRow">
    <undo index="0" exp="area" dr="P46:P95" r="P96" sId="1"/>
    <undo index="0" exp="area" dr="O46:O95" r="O96" sId="1"/>
    <undo index="0" exp="area" dr="N46:N95" r="N96" sId="1"/>
    <undo index="0" exp="area" dr="M46:M95" r="M96" sId="1"/>
    <undo index="0" exp="area" dr="L46:L95" r="L96" sId="1"/>
    <undo index="0" exp="area" dr="K46:K95" r="K96" sId="1"/>
    <undo index="0" exp="area" dr="J46:J95" r="J96" sId="1"/>
    <undo index="0" exp="area" dr="I46:I95" r="I9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Дзержинского, д. 25*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5465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5465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294326.84999999998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1" sId="1" ref="A46:XFD46" action="deleteRow">
    <undo index="0" exp="area" dr="P46:P94" r="P95" sId="1"/>
    <undo index="0" exp="area" dr="O46:O94" r="O95" sId="1"/>
    <undo index="0" exp="area" dr="N46:N94" r="N95" sId="1"/>
    <undo index="0" exp="area" dr="M46:M94" r="M95" sId="1"/>
    <undo index="0" exp="area" dr="L46:L94" r="L95" sId="1"/>
    <undo index="0" exp="area" dr="K46:K94" r="K95" sId="1"/>
    <undo index="0" exp="area" dr="J46:J94" r="J95" sId="1"/>
    <undo index="0" exp="area" dr="I46:I94" r="I9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Дзержинского, д. 41А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785.3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655.20000000000005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89106.55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2" sId="1" ref="A46:XFD46" action="deleteRow">
    <undo index="0" exp="area" dr="P46:P93" r="P94" sId="1"/>
    <undo index="0" exp="area" dr="O46:O93" r="O94" sId="1"/>
    <undo index="0" exp="area" dr="N46:N93" r="N94" sId="1"/>
    <undo index="0" exp="area" dr="M46:M93" r="M94" sId="1"/>
    <undo index="0" exp="area" dr="L46:L93" r="L94" sId="1"/>
    <undo index="0" exp="area" dr="K46:K93" r="K94" sId="1"/>
    <undo index="0" exp="area" dr="J46:J93" r="J94" sId="1"/>
    <undo index="0" exp="area" dr="I46:I93" r="I9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Доронина,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228995.12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3" sId="1" ref="A46:XFD46" action="deleteRow">
    <undo index="0" exp="area" dr="P46:P92" r="P93" sId="1"/>
    <undo index="0" exp="area" dr="O46:O92" r="O93" sId="1"/>
    <undo index="0" exp="area" dr="N46:N92" r="N93" sId="1"/>
    <undo index="0" exp="area" dr="M46:M92" r="M93" sId="1"/>
    <undo index="0" exp="area" dr="L46:L92" r="L93" sId="1"/>
    <undo index="0" exp="area" dr="K46:K92" r="K93" sId="1"/>
    <undo index="0" exp="area" dr="J46:J92" r="J93" sId="1"/>
    <undo index="0" exp="area" dr="I46:I92" r="I9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Доронина,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1708.85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1708.85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346146.71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4" sId="1" ref="A46:XFD46" action="deleteRow">
    <undo index="0" exp="area" dr="P46:P91" r="P92" sId="1"/>
    <undo index="0" exp="area" dr="O46:O91" r="O92" sId="1"/>
    <undo index="0" exp="area" dr="N46:N91" r="N92" sId="1"/>
    <undo index="0" exp="area" dr="M46:M91" r="M92" sId="1"/>
    <undo index="0" exp="area" dr="L46:L91" r="L92" sId="1"/>
    <undo index="0" exp="area" dr="K46:K91" r="K92" sId="1"/>
    <undo index="0" exp="area" dr="J46:J91" r="J92" sId="1"/>
    <undo index="0" exp="area" dr="I46:I91" r="I9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Заводская, д. 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951.6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218130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5" sId="1" ref="A46:XFD46" action="deleteRow">
    <undo index="0" exp="area" dr="P46:P90" r="P91" sId="1"/>
    <undo index="0" exp="area" dr="O46:O90" r="O91" sId="1"/>
    <undo index="0" exp="area" dr="N46:N90" r="N91" sId="1"/>
    <undo index="0" exp="area" dr="M46:M90" r="M91" sId="1"/>
    <undo index="0" exp="area" dr="L46:L90" r="L91" sId="1"/>
    <undo index="0" exp="area" dr="K46:K90" r="K91" sId="1"/>
    <undo index="0" exp="area" dr="J46:J90" r="J91" sId="1"/>
    <undo index="0" exp="area" dr="I46:I90" r="I9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Калинина,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3189.1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2936.7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331198.32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6" sId="1" ref="A46:XFD46" action="deleteRow">
    <undo index="0" exp="area" dr="P46:P89" r="P90" sId="1"/>
    <undo index="0" exp="area" dr="O46:O89" r="O90" sId="1"/>
    <undo index="0" exp="area" dr="N46:N89" r="N90" sId="1"/>
    <undo index="0" exp="area" dr="M46:M89" r="M90" sId="1"/>
    <undo index="0" exp="area" dr="L46:L89" r="L90" sId="1"/>
    <undo index="0" exp="area" dr="K46:K89" r="K90" sId="1"/>
    <undo index="0" exp="area" dr="J46:J89" r="J90" sId="1"/>
    <undo index="0" exp="area" dr="I46:I89" r="I9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Калинина, д. 22А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2851.3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2061.5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137217.98000000001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7" sId="1" ref="A46:XFD46" action="deleteRow">
    <undo index="0" exp="area" dr="P46:P88" r="P89" sId="1"/>
    <undo index="0" exp="area" dr="O46:O88" r="O89" sId="1"/>
    <undo index="0" exp="area" dr="N46:N88" r="N89" sId="1"/>
    <undo index="0" exp="area" dr="M46:M88" r="M89" sId="1"/>
    <undo index="0" exp="area" dr="L46:L88" r="L89" sId="1"/>
    <undo index="0" exp="area" dr="K46:K88" r="K89" sId="1"/>
    <undo index="0" exp="area" dr="J46:J88" r="J89" sId="1"/>
    <undo index="0" exp="area" dr="I46:I88" r="I8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Кирова,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4397.7299999999996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4397.7299999999996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8" sId="1" ref="A46:XFD46" action="deleteRow">
    <undo index="0" exp="area" dr="P46:P87" r="P88" sId="1"/>
    <undo index="0" exp="area" dr="O46:O87" r="O88" sId="1"/>
    <undo index="0" exp="area" dr="N46:N87" r="N88" sId="1"/>
    <undo index="0" exp="area" dr="M46:M87" r="M88" sId="1"/>
    <undo index="0" exp="area" dr="L46:L87" r="L88" sId="1"/>
    <undo index="0" exp="area" dr="K46:K87" r="K88" sId="1"/>
    <undo index="0" exp="area" dr="J46:J87" r="J88" sId="1"/>
    <undo index="0" exp="area" dr="I46:I87" r="I8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Комсомольская,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7173.1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6042.9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988313.68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799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Красноармейская,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6776.8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5579.6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1630288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0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Красноармейская,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6723.3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6723.3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1169843.57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1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Крупской,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5714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3873.74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436892.79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2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Ленина, д. 64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2477.8000000000002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352103.13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3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Маяковского,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2044.2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1524.5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298895.57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4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Маяковского,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1886.4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1749.7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5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Менделеева,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10817.5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7472.14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1676279.84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6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127А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653.4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260271.54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7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7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7407.6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5892.8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46">
        <v>338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2520176.1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8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2382.5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2089.3000000000002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371416.49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09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51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10823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7241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0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52А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3281.88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3281.88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1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Мира, д. 68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3047.6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3045.6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610032.57999999996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2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Молодежная,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1529.48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1390.16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156786.69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3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Молодежная,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1358.9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1208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164286.79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4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Молодежная,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1656.5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1400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190398.6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5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Объездная,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16139.6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14091.4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529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1362545.73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6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Осенняя,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3408.2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2364.9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338957.18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7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Пионерская, д. 115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2860.64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416616.9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8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Пионерская,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483054.85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19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Пионерская,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1984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4475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4213.7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1494430.84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0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Посадская,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1667.6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226791.93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1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Пристанская,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673.2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16019.85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2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Рознина, д. 124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2984.95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2984.95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405950.22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3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Рознина, д. 46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6543.7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6283.9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854604.12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4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Свободы,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631.29999999999995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571.1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103986.8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5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Собянина,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3131.7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2826.1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508584.29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6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2276.9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309656.12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7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258738.1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8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45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2718.6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509405.25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29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2405.9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423076.01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0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Чехова, д. 62А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4741.8999999999996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3449.8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240835.37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1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Шевченко,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4102.3999999999996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4102.3999999999996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1129684.8799999999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2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Шевченко, д. 36А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224534.35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3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Энгельса,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4700.8999999999996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4086.9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87873.26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16559.13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4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Югорская,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6045.2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5112.8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857360.66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5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5913.39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5003.59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762336.76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6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1/1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3950.5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3284.9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526273.02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7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1809.4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1809.4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408139.84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8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3/1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3928.56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3328.76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519261.07</v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39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Ханты-Мансийск, ул. Ямская,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2682.9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2682.9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302586.05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0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Ханты-Мансийску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1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2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Газовиков,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5284.6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4898.8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2035069.29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3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Газовиков,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2100.4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1936.9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60192.32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4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Газовиков,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1996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5338.7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4863.8999999999996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10367570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5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Гастелло, д. 7А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2301.6999999999998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1964.9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365169.13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6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Декабристов,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1754.5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270497.08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7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40 лет Победы,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>
        <v>1976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>
        <v>5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46">
        <v>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46">
        <v>3461.9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3285.3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1062925.97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8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Ермака,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4600.3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4121.8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606770.32999999996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49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Железнодорожная,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3774.6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3350.1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280477.74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0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Железнодорожная,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525.79999999999995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196125.48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1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Калинина, д. 23КОРП1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1226.3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1089.3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90465.56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2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Кирова,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6876.33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6350.06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536548.64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3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Ленина,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4295.8999999999996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3957.7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699779.07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4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Механизаторов,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524.9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482.1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93855.52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5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Механизаторов,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1643.8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1511.8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181289.01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6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Механизаторов,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4725.7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3805.8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401370.44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7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8192.2000000000007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7013.7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524631.77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19615.580000000002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8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4982.3599999999997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4602.46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439902.67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59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18КОРП3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3500.85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3230.4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517130.63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0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56А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1648.2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1541.2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1071185.83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1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Мира, д. 57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2877.9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2456.6999999999998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600483.17000000004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2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Никольская,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6121.79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921168.06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3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Попова, д. 60Б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685.8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21047.48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4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Свердлова,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3731.8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3178.8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283630.34000000003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5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Свердлова,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3121.35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2898.2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693384.04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6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Свердлова,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3230.67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2989.77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94424.11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7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Свердлова,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5319.25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4918.3500000000004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438842.73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8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Спортивная,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319.89999999999998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f>J46/16</f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79273.7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69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Студенческая,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2784.15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2518.9499999999998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595821.4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0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Студенческая,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6249.59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5713.59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2224650.2599999998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1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Таежная, д. 16КОРП1*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382183.76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2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Таежная, д. 16КОРП2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1726.1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1607.3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324479.3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18154.98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3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Титова,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3399.2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3052.2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738087.59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4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Толстого,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3754.75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3233.95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288551.13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5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Толстого,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3495.8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288823.27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6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Толстого, д. 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2241.3000000000002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1947.7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201208.11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7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Югорск, ул. Толстого,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6178.6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5747.9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833583.04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21855.72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45291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8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Югорску на 2023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3" formatCode="#,##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79" sId="1" ref="A46:XFD46" action="deleteRow">
    <rfmt sheetId="1" xfDxf="1" sqref="A46:XFD46" start="0" length="0">
      <dxf>
        <font>
          <sz val="10"/>
          <color auto="1"/>
        </font>
      </dxf>
    </rfmt>
    <rcc rId="0" sId="1" dxf="1">
      <nc r="A46" t="inlineStr">
        <is>
          <t>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6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46" start="0" length="0">
      <dxf>
        <border outline="0">
          <left style="thin">
            <color indexed="64"/>
          </left>
        </border>
      </dxf>
    </rfmt>
    <rfmt sheetId="1" sqref="U46" start="0" length="0">
      <dxf/>
    </rfmt>
    <rfmt sheetId="1" sqref="V46" start="0" length="0">
      <dxf/>
    </rfmt>
    <rfmt sheetId="1" sqref="W46" start="0" length="0">
      <dxf/>
    </rfmt>
  </rrc>
  <rrc rId="8880" sId="1" ref="A46:XFD46" action="deleteRow">
    <undo index="1" exp="ref" v="1" dr="P46" r="P11" sId="1"/>
    <undo index="1" exp="ref" v="1" dr="O46" r="O11" sId="1"/>
    <undo index="1" exp="ref" v="1" dr="N46" r="N11" sId="1"/>
    <undo index="1" exp="ref" v="1" dr="M46" r="M11" sId="1"/>
    <undo index="1" exp="ref" v="1" dr="L46" r="L11" sId="1"/>
    <undo index="1" exp="ref" v="1" dr="K46" r="K11" sId="1"/>
    <undo index="1" exp="ref" v="1" dr="J46" r="J11" sId="1"/>
    <undo index="1" exp="ref" v="1" dr="I46" r="I11" sId="1"/>
    <undo index="1" exp="ref" v="1" dr="A46" r="A11" sId="1"/>
    <rfmt sheetId="1" xfDxf="1" sqref="A46:XFD46" start="0" length="0">
      <dxf>
        <font>
          <sz val="10"/>
          <color auto="1"/>
        </font>
      </dxf>
    </rfmt>
    <rcc rId="0" sId="1" dxf="1">
      <nc r="A46">
        <f>A403</f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46" t="inlineStr">
        <is>
          <t>Всего по автономному округу на 2024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G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H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I46">
        <f>ROUNDUP(I53+I70+I75+I93+I106+I149+I157+I193+I196+I225+I235+I241+I251+I267+I275+I320+I363+I384+I395+I404,2)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">
        <f>ROUNDUP(J53+J70+J75+J93+J106+J149+J157+J193+J196+J225+J235+J241+J251+J267+J275+J320+J363+J384+J395+J404,2)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K46">
        <f>ROUNDUP(K53+K70+K75+K93+K106+K149+K157+K193+K196+K225+K235+K241+K251+K267+K275+K320+K363+K384+K395+K404,2)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L46">
        <f>ROUNDUP(L53+L70+L75+L93+L106+L149+L157+L193+L196+L225+L235+L241+L251+L267+L275+L320+L363+L384+L395+L404,2)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M46">
        <f>ROUNDUP(M53+M70+M75+M93+M106+M149+M157+M193+M196+M225+M235+M241+M251+M267+M275+M320+M363+M384+M395+M404,2)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4">
      <nc r="N46">
        <v>30000000</v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46">
        <f>ROUNDUP(O53+O70+O75+O93+O106+O149+O157+O193+O196+O225+O235+O241+O251+O267+O275+O320+O363+O384+O395+O404,2)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P46">
        <f>L46-N46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Q46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R46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S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T46" start="0" length="0">
      <dxf>
        <border outline="0">
          <left style="thin">
            <color indexed="64"/>
          </left>
        </border>
      </dxf>
    </rfmt>
    <rfmt sheetId="1" sqref="U46" start="0" length="0">
      <dxf/>
    </rfmt>
    <rfmt sheetId="1" sqref="V46" start="0" length="0">
      <dxf/>
    </rfmt>
    <rfmt sheetId="1" sqref="W46" start="0" length="0">
      <dxf/>
    </rfmt>
  </rrc>
  <rrc rId="8881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82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кв-л. Молодежный,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2231.1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1939.77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3557536.2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83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мкр. 1,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5791.3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4742.8500000000004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10893231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84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мкр. 3,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3588.2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3272.9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3676782.34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85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мкр. 3, д. 28А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3634.9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3263.9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18539431.399999999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86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Белоярский, мкр. Геолог,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1851.1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1851.1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3938007.7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87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Белоярскому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88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89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Бакинская,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2077.8000000000002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7334334.3499999996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0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Вильнюсская,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1023.8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885.4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3559989.25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1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Вильнюсская,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988.5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880.9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5163350.5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2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Вильнюсская,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882.9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3541402.14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3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Вильнюсская,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986.36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883.56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4161163.33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4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4219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3854.8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8644009.7799999993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5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1654.3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1470.1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6831227.7400000002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6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4162.7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3660.3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12777244.33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7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4158.8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3736.5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17162434.469999999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8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1653.6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1469.5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6895164.3799999999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899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51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4165.96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3672.26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12777244.33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0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Ленинградская, д. 53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4094.5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3648.4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12777244.33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1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Мостовая,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1109.83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1031.7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6923236.5700000003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2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Прибалтийская,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2009.96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1698.52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10888235.970000001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3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Когалым, ул. Прибалтийская,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1999.44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1687.44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11082446.390000001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4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Когалыму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5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6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пгт. Мортка, ул. Путейская,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1040.3599999999999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620.36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6235168.4400000004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7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д. Ушья, ул. Лесная,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1107.9000000000001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876.2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8562680.9399999995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8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д. Ушья, ул. Лесная, д. 44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1250.5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1121.2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8455597.9299999997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09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Кондинскому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0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Ланепас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1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Комсомольская,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3900.2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3548.37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9330503.6500000004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2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Комсомольская,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4214.3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3596.7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9330503.6500000004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3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Комсомольская, д. 2Б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4802.3900000000003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4175.79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230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5842636.0199999996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4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7416.51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6428.15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368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8761832.5199999996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5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4100.97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3481.83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9181307.4100000001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6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2787.36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2395.2199999999998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129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6197382.5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7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4793.22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4172.53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14820769.880000001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8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8033.86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6417.26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358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22005283.75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19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Ленина,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3776.62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3533.65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9296073.75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0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Мира,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9641.65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8722.39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10669069.189999999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1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Мира,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5222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4747.3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251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12279998.65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2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Мира,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4184.0600000000004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9353456.9199999999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3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Солнечная, д. 14А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4881.88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4216.5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5842636.0199999996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4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Солнечная, д. 16А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4958.3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3583.13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9296073.75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5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Солнечная, д. 18А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4856.5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4187.8999999999996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5834149.9900000002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6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Лангепас, ул. Солнечная,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2574.15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2298.85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16245574.359999999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7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Лангепасу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8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29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А.М.Кузьмина,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13657.4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11638.25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608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49052293.920000002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0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А.М.Кузьмина,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10616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8918.4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14714044.48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1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Губкина,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13854.9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11786.5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594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18756261.82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2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Заречная,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4035.9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3694.3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50609820.130000003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3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Заречная,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15563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13406.7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498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54798390.960000001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4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Заречная, д. 14КОРП1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13649.2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11708.75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613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19730034.489999998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5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Нефтяников,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13773.6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11651.9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590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42768205.579999998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6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Свободы, д. 48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3123.6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2922.7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36446043.270000003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7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Строителей, д. 3КОРП3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13587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11644.2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574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69920265.319999993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8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Строителей, д. 3КОРП4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13583.4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11610.4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18078439.66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39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Мегион, ул. Сутормина,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4203.5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3720.8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40586277.609999999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0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Мегиону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1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fmt sheetId="1" sqref="I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46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2" sId="1" ref="A46:XFD46" action="deleteRow">
    <undo index="0" exp="area" dr="P46:P86" r="P87" sId="1"/>
    <undo index="0" exp="area" dr="O46:O86" r="O87" sId="1"/>
    <undo index="0" exp="area" dr="N46:N86" r="N87" sId="1"/>
    <undo index="0" exp="area" dr="M46:M86" r="M87" sId="1"/>
    <undo index="0" exp="area" dr="L46:L86" r="L87" sId="1"/>
    <undo index="0" exp="area" dr="K46:K86" r="K87" sId="1"/>
    <undo index="0" exp="area" dr="J46:J86" r="J87" sId="1"/>
    <undo index="0" exp="area" dr="I46:I86" r="I8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10-й,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2661.8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2661.8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46">
        <v>166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20034033.079999998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3" sId="1" ref="A46:XFD46" action="deleteRow">
    <undo index="0" exp="area" dr="P46:P85" r="P86" sId="1"/>
    <undo index="0" exp="area" dr="O46:O85" r="O86" sId="1"/>
    <undo index="0" exp="area" dr="N46:N85" r="N86" sId="1"/>
    <undo index="0" exp="area" dr="M46:M85" r="M86" sId="1"/>
    <undo index="0" exp="area" dr="L46:L85" r="L86" sId="1"/>
    <undo index="0" exp="area" dr="K46:K85" r="K86" sId="1"/>
    <undo index="0" exp="area" dr="J46:J85" r="J86" sId="1"/>
    <undo index="0" exp="area" dr="I46:I85" r="I8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10-й,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3709.2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3709.2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46">
        <v>231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15493838.060000001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4" sId="1" ref="A46:XFD46" action="deleteRow">
    <undo index="0" exp="area" dr="P46:P84" r="P85" sId="1"/>
    <undo index="0" exp="area" dr="O46:O84" r="O85" sId="1"/>
    <undo index="0" exp="area" dr="N46:N84" r="N85" sId="1"/>
    <undo index="0" exp="area" dr="M46:M84" r="M85" sId="1"/>
    <undo index="0" exp="area" dr="L46:L84" r="L85" sId="1"/>
    <undo index="0" exp="area" dr="K46:K84" r="K85" sId="1"/>
    <undo index="0" exp="area" dr="J46:J84" r="J85" sId="1"/>
    <undo index="0" exp="area" dr="I46:I84" r="I8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10-й,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3948.1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3948.1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K46">
        <v>246</v>
      </nc>
      <ndxf>
        <font>
          <sz val="10"/>
          <color auto="1"/>
          <name val="Times New Roman"/>
          <scheme val="none"/>
        </font>
        <numFmt numFmtId="1" formatCode="0"/>
      </ndxf>
    </rcc>
    <rcc rId="0" sId="1" dxf="1" numFmtId="4">
      <nc r="L46">
        <v>7614906.7800000003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5" sId="1" ref="A46:XFD46" action="deleteRow">
    <undo index="0" exp="area" dr="P46:P83" r="P84" sId="1"/>
    <undo index="0" exp="area" dr="O46:O83" r="O84" sId="1"/>
    <undo index="0" exp="area" dr="N46:N83" r="N84" sId="1"/>
    <undo index="0" exp="area" dr="M46:M83" r="M84" sId="1"/>
    <undo index="0" exp="area" dr="L46:L83" r="L84" sId="1"/>
    <undo index="0" exp="area" dr="K46:K83" r="K84" sId="1"/>
    <undo index="0" exp="area" dr="J46:J83" r="J84" sId="1"/>
    <undo index="0" exp="area" dr="I46:I83" r="I8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4981.1000000000004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4981.1000000000004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220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30205165.600000001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6" sId="1" ref="A46:XFD46" action="deleteRow">
    <undo index="0" exp="area" dr="P46:P82" r="P83" sId="1"/>
    <undo index="0" exp="area" dr="O46:O82" r="O83" sId="1"/>
    <undo index="0" exp="area" dr="N46:N82" r="N83" sId="1"/>
    <undo index="0" exp="area" dr="M46:M82" r="M83" sId="1"/>
    <undo index="0" exp="area" dr="L46:L82" r="L83" sId="1"/>
    <undo index="0" exp="area" dr="K46:K82" r="K83" sId="1"/>
    <undo index="0" exp="area" dr="J46:J82" r="J83" sId="1"/>
    <undo index="0" exp="area" dr="I46:I82" r="I8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2708.5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2708.5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16918582.789999999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7" sId="1" ref="A46:XFD46" action="deleteRow">
    <undo index="0" exp="area" dr="P46:P81" r="P82" sId="1"/>
    <undo index="0" exp="area" dr="O46:O81" r="O82" sId="1"/>
    <undo index="0" exp="area" dr="N46:N81" r="N82" sId="1"/>
    <undo index="0" exp="area" dr="M46:M81" r="M82" sId="1"/>
    <undo index="0" exp="area" dr="L46:L81" r="L82" sId="1"/>
    <undo index="0" exp="area" dr="K46:K81" r="K82" sId="1"/>
    <undo index="0" exp="area" dr="J46:J81" r="J82" sId="1"/>
    <undo index="0" exp="area" dr="I46:I81" r="I8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16918582.789999999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8" sId="1" ref="A46:XFD46" action="deleteRow">
    <undo index="0" exp="area" dr="P46:P80" r="P81" sId="1"/>
    <undo index="0" exp="area" dr="O46:O80" r="O81" sId="1"/>
    <undo index="0" exp="area" dr="N46:N80" r="N81" sId="1"/>
    <undo index="0" exp="area" dr="M46:M80" r="M81" sId="1"/>
    <undo index="0" exp="area" dr="L46:L80" r="L81" sId="1"/>
    <undo index="0" exp="area" dr="K46:K80" r="K81" sId="1"/>
    <undo index="0" exp="area" dr="J46:J80" r="J81" sId="1"/>
    <undo index="0" exp="area" dr="I46:I80" r="I8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5089.8999999999996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5089.8999999999996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30917864.59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49" sId="1" ref="A46:XFD46" action="deleteRow">
    <undo index="0" exp="area" dr="P46:P79" r="P80" sId="1"/>
    <undo index="0" exp="area" dr="O46:O79" r="O80" sId="1"/>
    <undo index="0" exp="area" dr="N46:N79" r="N80" sId="1"/>
    <undo index="0" exp="area" dr="M46:M79" r="M80" sId="1"/>
    <undo index="0" exp="area" dr="L46:L79" r="L80" sId="1"/>
    <undo index="0" exp="area" dr="K46:K79" r="K80" sId="1"/>
    <undo index="0" exp="area" dr="J46:J79" r="J80" sId="1"/>
    <undo index="0" exp="area" dr="I46:I79" r="I8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2600.9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2600.9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8481232.7200000007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0" sId="1" ref="A46:XFD46" action="deleteRow">
    <undo index="0" exp="area" dr="P46:P78" r="P79" sId="1"/>
    <undo index="0" exp="area" dr="O46:O78" r="O79" sId="1"/>
    <undo index="0" exp="area" dr="N46:N78" r="N79" sId="1"/>
    <undo index="0" exp="area" dr="M46:M78" r="M79" sId="1"/>
    <undo index="0" exp="area" dr="L46:L78" r="L79" sId="1"/>
    <undo index="0" exp="area" dr="K46:K78" r="K79" sId="1"/>
    <undo index="0" exp="area" dr="J46:J78" r="J79" sId="1"/>
    <undo index="0" exp="area" dr="I46:I78" r="I7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8481232.7200000007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1" sId="1" ref="A46:XFD46" action="deleteRow">
    <undo index="0" exp="area" dr="P46:P77" r="P78" sId="1"/>
    <undo index="0" exp="area" dr="O46:O77" r="O78" sId="1"/>
    <undo index="0" exp="area" dr="N46:N77" r="N78" sId="1"/>
    <undo index="0" exp="area" dr="M46:M77" r="M78" sId="1"/>
    <undo index="0" exp="area" dr="L46:L77" r="L78" sId="1"/>
    <undo index="0" exp="area" dr="K46:K77" r="K78" sId="1"/>
    <undo index="0" exp="area" dr="J46:J77" r="J78" sId="1"/>
    <undo index="0" exp="area" dr="I46:I77" r="I7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6448.9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6448.9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278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35925453.899999999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2" sId="1" ref="A46:XFD46" action="deleteRow">
    <undo index="0" exp="area" dr="P46:P76" r="P77" sId="1"/>
    <undo index="0" exp="area" dr="O46:O76" r="O77" sId="1"/>
    <undo index="0" exp="area" dr="N46:N76" r="N77" sId="1"/>
    <undo index="0" exp="area" dr="M46:M76" r="M77" sId="1"/>
    <undo index="0" exp="area" dr="L46:L76" r="L77" sId="1"/>
    <undo index="0" exp="area" dr="K46:K76" r="K77" sId="1"/>
    <undo index="0" exp="area" dr="J46:J76" r="J77" sId="1"/>
    <undo index="0" exp="area" dr="I46:I76" r="I7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12-й,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2697.8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2697.8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16918582.789999999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3" sId="1" ref="A46:XFD46" action="deleteRow">
    <undo index="0" exp="area" dr="P46:P75" r="P76" sId="1"/>
    <undo index="0" exp="area" dr="O46:O75" r="O76" sId="1"/>
    <undo index="0" exp="area" dr="N46:N75" r="N76" sId="1"/>
    <undo index="0" exp="area" dr="M46:M75" r="M76" sId="1"/>
    <undo index="0" exp="area" dr="L46:L75" r="L76" sId="1"/>
    <undo index="0" exp="area" dr="K46:K75" r="K76" sId="1"/>
    <undo index="0" exp="area" dr="J46:J75" r="J76" sId="1"/>
    <undo index="0" exp="area" dr="I46:I75" r="I7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15-й,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5306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5306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316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9412499.3699999992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4" sId="1" ref="A46:XFD46" action="deleteRow">
    <undo index="0" exp="area" dr="P46:P74" r="P75" sId="1"/>
    <undo index="0" exp="area" dr="O46:O74" r="O75" sId="1"/>
    <undo index="0" exp="area" dr="N46:N74" r="N75" sId="1"/>
    <undo index="0" exp="area" dr="M46:M74" r="M75" sId="1"/>
    <undo index="0" exp="area" dr="L46:L74" r="L75" sId="1"/>
    <undo index="0" exp="area" dr="K46:K74" r="K75" sId="1"/>
    <undo index="0" exp="area" dr="J46:J74" r="J75" sId="1"/>
    <undo index="0" exp="area" dr="I46:I74" r="I7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7-й,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6672.7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6672.7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285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63970759.329999998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5" sId="1" ref="A46:XFD46" action="deleteRow">
    <undo index="0" exp="area" dr="P46:P73" r="P74" sId="1"/>
    <undo index="0" exp="area" dr="O46:O73" r="O74" sId="1"/>
    <undo index="0" exp="area" dr="N46:N73" r="N74" sId="1"/>
    <undo index="0" exp="area" dr="M46:M73" r="M74" sId="1"/>
    <undo index="0" exp="area" dr="L46:L73" r="L74" sId="1"/>
    <undo index="0" exp="area" dr="K46:K73" r="K74" sId="1"/>
    <undo index="0" exp="area" dr="J46:J73" r="J74" sId="1"/>
    <undo index="0" exp="area" dr="I46:I73" r="I7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1100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1096.5999999999999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7195360.7800000003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6" sId="1" ref="A46:XFD46" action="deleteRow">
    <undo index="0" exp="area" dr="P46:P72" r="P73" sId="1"/>
    <undo index="0" exp="area" dr="O46:O72" r="O73" sId="1"/>
    <undo index="0" exp="area" dr="N46:N72" r="N73" sId="1"/>
    <undo index="0" exp="area" dr="M46:M72" r="M73" sId="1"/>
    <undo index="0" exp="area" dr="L46:L72" r="L73" sId="1"/>
    <undo index="0" exp="area" dr="K46:K72" r="K73" sId="1"/>
    <undo index="0" exp="area" dr="J46:J72" r="J73" sId="1"/>
    <undo index="0" exp="area" dr="I46:I72" r="I7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965.3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965.3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46" start="0" length="0">
      <dxf>
        <font>
          <sz val="10"/>
          <color auto="1"/>
          <name val="Times New Roman"/>
          <scheme val="none"/>
        </font>
      </dxf>
    </rfmt>
    <rcc rId="0" sId="1" dxf="1" numFmtId="4">
      <nc r="L46">
        <v>3294138.34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7" sId="1" ref="A46:XFD46" action="deleteRow">
    <undo index="0" exp="area" dr="P46:P71" r="P72" sId="1"/>
    <undo index="0" exp="area" dr="O46:O71" r="O72" sId="1"/>
    <undo index="0" exp="area" dr="N46:N71" r="N72" sId="1"/>
    <undo index="0" exp="area" dr="M46:M71" r="M72" sId="1"/>
    <undo index="0" exp="area" dr="L46:L71" r="L72" sId="1"/>
    <undo index="0" exp="area" dr="K46:K71" r="K72" sId="1"/>
    <undo index="0" exp="area" dr="J46:J71" r="J72" sId="1"/>
    <undo index="0" exp="area" dr="I46:I71" r="I7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1119.5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1119.5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8563071.4100000001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8" sId="1" ref="A46:XFD46" action="deleteRow">
    <undo index="0" exp="area" dr="P46:P70" r="P71" sId="1"/>
    <undo index="0" exp="area" dr="O46:O70" r="O71" sId="1"/>
    <undo index="0" exp="area" dr="N46:N70" r="N71" sId="1"/>
    <undo index="0" exp="area" dr="M46:M70" r="M71" sId="1"/>
    <undo index="0" exp="area" dr="L46:L70" r="L71" sId="1"/>
    <undo index="0" exp="area" dr="K46:K70" r="K71" sId="1"/>
    <undo index="0" exp="area" dr="J46:J70" r="J71" sId="1"/>
    <undo index="0" exp="area" dr="I46:I70" r="I7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1912.8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1912.8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15604086.720000001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59" sId="1" ref="A46:XFD46" action="deleteRow">
    <undo index="0" exp="area" dr="P46:P69" r="P70" sId="1"/>
    <undo index="0" exp="area" dr="O46:O69" r="O70" sId="1"/>
    <undo index="0" exp="area" dr="N46:N69" r="N70" sId="1"/>
    <undo index="0" exp="area" dr="M46:M69" r="M70" sId="1"/>
    <undo index="0" exp="area" dr="L46:L69" r="L70" sId="1"/>
    <undo index="0" exp="area" dr="K46:K69" r="K70" sId="1"/>
    <undo index="0" exp="area" dr="J46:J69" r="J70" sId="1"/>
    <undo index="0" exp="area" dr="I46:I69" r="I7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2600.8000000000002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2600.8000000000002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133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23205903.16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0" sId="1" ref="A46:XFD46" action="deleteRow">
    <undo index="0" exp="area" dr="P46:P68" r="P69" sId="1"/>
    <undo index="0" exp="area" dr="O46:O68" r="O69" sId="1"/>
    <undo index="0" exp="area" dr="N46:N68" r="N69" sId="1"/>
    <undo index="0" exp="area" dr="M46:M68" r="M69" sId="1"/>
    <undo index="0" exp="area" dr="L46:L68" r="L69" sId="1"/>
    <undo index="0" exp="area" dr="K46:K68" r="K69" sId="1"/>
    <undo index="0" exp="area" dr="J46:J68" r="J69" sId="1"/>
    <undo index="0" exp="area" dr="I46:I68" r="I6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2614.4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2614.4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148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9315859.7200000007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1" sId="1" ref="A46:XFD46" action="deleteRow">
    <undo index="0" exp="area" dr="P46:P67" r="P68" sId="1"/>
    <undo index="0" exp="area" dr="O46:O67" r="O68" sId="1"/>
    <undo index="0" exp="area" dr="N46:N67" r="N68" sId="1"/>
    <undo index="0" exp="area" dr="M46:M67" r="M68" sId="1"/>
    <undo index="0" exp="area" dr="L46:L67" r="L68" sId="1"/>
    <undo index="0" exp="area" dr="K46:K67" r="K68" sId="1"/>
    <undo index="0" exp="area" dr="J46:J67" r="J68" sId="1"/>
    <undo index="0" exp="area" dr="I46:I67" r="I6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2559.94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2559.94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17442950.120000001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2" sId="1" ref="A46:XFD46" action="deleteRow">
    <undo index="0" exp="area" dr="P46:P66" r="P67" sId="1"/>
    <undo index="0" exp="area" dr="O46:O66" r="O67" sId="1"/>
    <undo index="0" exp="area" dr="N46:N66" r="N67" sId="1"/>
    <undo index="0" exp="area" dr="M46:M66" r="M67" sId="1"/>
    <undo index="0" exp="area" dr="L46:L66" r="L67" sId="1"/>
    <undo index="0" exp="area" dr="K46:K66" r="K67" sId="1"/>
    <undo index="0" exp="area" dr="J46:J66" r="J67" sId="1"/>
    <undo index="0" exp="area" dr="I46:I66" r="I6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2569.3000000000002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2569.3000000000002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21134874.609999999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3" sId="1" ref="A46:XFD46" action="deleteRow">
    <undo index="0" exp="area" dr="P46:P65" r="P66" sId="1"/>
    <undo index="0" exp="area" dr="O46:O65" r="O66" sId="1"/>
    <undo index="0" exp="area" dr="N46:N65" r="N66" sId="1"/>
    <undo index="0" exp="area" dr="M46:M65" r="M66" sId="1"/>
    <undo index="0" exp="area" dr="L46:L65" r="L66" sId="1"/>
    <undo index="0" exp="area" dr="K46:K65" r="K66" sId="1"/>
    <undo index="0" exp="area" dr="J46:J65" r="J66" sId="1"/>
    <undo index="0" exp="area" dr="I46:I65" r="I6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23194401.789999999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4" sId="1" ref="A46:XFD46" action="deleteRow">
    <undo index="0" exp="area" dr="P46:P64" r="P65" sId="1"/>
    <undo index="0" exp="area" dr="O46:O64" r="O65" sId="1"/>
    <undo index="0" exp="area" dr="N46:N64" r="N65" sId="1"/>
    <undo index="0" exp="area" dr="M46:M64" r="M65" sId="1"/>
    <undo index="0" exp="area" dr="L46:L64" r="L65" sId="1"/>
    <undo index="0" exp="area" dr="K46:K64" r="K65" sId="1"/>
    <undo index="0" exp="area" dr="J46:J64" r="J65" sId="1"/>
    <undo index="0" exp="area" dr="I46:I64" r="I6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2564.6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2564.6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15709011.16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5" sId="1" ref="A46:XFD46" action="deleteRow">
    <undo index="0" exp="area" dr="P46:P63" r="P64" sId="1"/>
    <undo index="0" exp="area" dr="O46:O63" r="O64" sId="1"/>
    <undo index="0" exp="area" dr="N46:N63" r="N64" sId="1"/>
    <undo index="0" exp="area" dr="M46:M63" r="M64" sId="1"/>
    <undo index="0" exp="area" dr="L46:L63" r="L64" sId="1"/>
    <undo index="0" exp="area" dr="K46:K63" r="K64" sId="1"/>
    <undo index="0" exp="area" dr="J46:J63" r="J64" sId="1"/>
    <undo index="0" exp="area" dr="I46:I63" r="I6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2780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2780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154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17023567.280000001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6" sId="1" ref="A46:XFD46" action="deleteRow">
    <undo index="0" exp="area" dr="P46:P62" r="P63" sId="1"/>
    <undo index="0" exp="area" dr="O46:O62" r="O63" sId="1"/>
    <undo index="0" exp="area" dr="N46:N62" r="N63" sId="1"/>
    <undo index="0" exp="area" dr="M46:M62" r="M63" sId="1"/>
    <undo index="0" exp="area" dr="L46:L62" r="L63" sId="1"/>
    <undo index="0" exp="area" dr="K46:K62" r="K63" sId="1"/>
    <undo index="0" exp="area" dr="J46:J62" r="J63" sId="1"/>
    <undo index="0" exp="area" dr="I46:I62" r="I6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2563.9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2563.9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186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22833434.789999999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7" sId="1" ref="A46:XFD46" action="deleteRow">
    <undo index="0" exp="area" dr="P46:P61" r="P62" sId="1"/>
    <undo index="0" exp="area" dr="O46:O61" r="O62" sId="1"/>
    <undo index="0" exp="area" dr="N46:N61" r="N62" sId="1"/>
    <undo index="0" exp="area" dr="M46:M61" r="M62" sId="1"/>
    <undo index="0" exp="area" dr="L46:L61" r="L62" sId="1"/>
    <undo index="0" exp="area" dr="K46:K61" r="K62" sId="1"/>
    <undo index="0" exp="area" dr="J46:J61" r="J62" sId="1"/>
    <undo index="0" exp="area" dr="I46:I61" r="I6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7650324.4000000004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8" sId="1" ref="A46:XFD46" action="deleteRow">
    <undo index="0" exp="area" dr="P46:P60" r="P61" sId="1"/>
    <undo index="0" exp="area" dr="O46:O60" r="O61" sId="1"/>
    <undo index="0" exp="area" dr="N46:N60" r="N61" sId="1"/>
    <undo index="0" exp="area" dr="M46:M60" r="M61" sId="1"/>
    <undo index="0" exp="area" dr="L46:L60" r="L61" sId="1"/>
    <undo index="0" exp="area" dr="K46:K60" r="K61" sId="1"/>
    <undo index="0" exp="area" dr="J46:J60" r="J61" sId="1"/>
    <undo index="0" exp="area" dr="I46:I60" r="I6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2600.4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2600.4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7707707.5700000003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69" sId="1" ref="A46:XFD46" action="deleteRow">
    <undo index="0" exp="area" dr="P46:P59" r="P60" sId="1"/>
    <undo index="0" exp="area" dr="O46:O59" r="O60" sId="1"/>
    <undo index="0" exp="area" dr="N46:N59" r="N60" sId="1"/>
    <undo index="0" exp="area" dr="M46:M59" r="M60" sId="1"/>
    <undo index="0" exp="area" dr="L46:L59" r="L60" sId="1"/>
    <undo index="0" exp="area" dr="K46:K59" r="K60" sId="1"/>
    <undo index="0" exp="area" dr="J46:J59" r="J60" sId="1"/>
    <undo index="0" exp="area" dr="I46:I59" r="I6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2561.6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2561.6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23175393.120000001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0" sId="1" ref="A46:XFD46" action="deleteRow">
    <undo index="0" exp="area" dr="P46:P58" r="P59" sId="1"/>
    <undo index="0" exp="area" dr="O46:O58" r="O59" sId="1"/>
    <undo index="0" exp="area" dr="N46:N58" r="N59" sId="1"/>
    <undo index="0" exp="area" dr="M46:M58" r="M59" sId="1"/>
    <undo index="0" exp="area" dr="L46:L58" r="L59" sId="1"/>
    <undo index="0" exp="area" dr="K46:K58" r="K59" sId="1"/>
    <undo index="0" exp="area" dr="J46:J58" r="J59" sId="1"/>
    <undo index="0" exp="area" dr="I46:I58" r="I5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42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2602.6999999999998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2602.6999999999998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9468971.0399999991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1" sId="1" ref="A46:XFD46" action="deleteRow">
    <undo index="0" exp="area" dr="P46:P57" r="P58" sId="1"/>
    <undo index="0" exp="area" dr="O46:O57" r="O58" sId="1"/>
    <undo index="0" exp="area" dr="N46:N57" r="N58" sId="1"/>
    <undo index="0" exp="area" dr="M46:M57" r="M58" sId="1"/>
    <undo index="0" exp="area" dr="L46:L57" r="L58" sId="1"/>
    <undo index="0" exp="area" dr="K46:K57" r="K58" sId="1"/>
    <undo index="0" exp="area" dr="J46:J57" r="J58" sId="1"/>
    <undo index="0" exp="area" dr="I46:I57" r="I5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2607.8000000000002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2607.8000000000002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170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7650324.4000000004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2" sId="1" ref="A46:XFD46" action="deleteRow">
    <undo index="0" exp="area" dr="P46:P56" r="P57" sId="1"/>
    <undo index="0" exp="area" dr="O46:O56" r="O57" sId="1"/>
    <undo index="0" exp="area" dr="N46:N56" r="N57" sId="1"/>
    <undo index="0" exp="area" dr="M46:M56" r="M57" sId="1"/>
    <undo index="0" exp="area" dr="L46:L56" r="L57" sId="1"/>
    <undo index="0" exp="area" dr="K46:K56" r="K57" sId="1"/>
    <undo index="0" exp="area" dr="J46:J56" r="J57" sId="1"/>
    <undo index="0" exp="area" dr="I46:I56" r="I5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1418.6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1418.6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9395207.8800000008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3" sId="1" ref="A46:XFD46" action="deleteRow">
    <undo index="0" exp="area" dr="P46:P55" r="P56" sId="1"/>
    <undo index="0" exp="area" dr="O46:O55" r="O56" sId="1"/>
    <undo index="0" exp="area" dr="N46:N55" r="N56" sId="1"/>
    <undo index="0" exp="area" dr="M46:M55" r="M56" sId="1"/>
    <undo index="0" exp="area" dr="L46:L55" r="L56" sId="1"/>
    <undo index="0" exp="area" dr="K46:K55" r="K56" sId="1"/>
    <undo index="0" exp="area" dr="J46:J55" r="J56" sId="1"/>
    <undo index="0" exp="area" dr="I46:I55" r="I56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5093.2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5093.2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205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43414128.850000001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4" sId="1" ref="A46:XFD46" action="deleteRow">
    <undo index="0" exp="area" dr="P46:P54" r="P55" sId="1"/>
    <undo index="0" exp="area" dr="O46:O54" r="O55" sId="1"/>
    <undo index="0" exp="area" dr="N46:N54" r="N55" sId="1"/>
    <undo index="0" exp="area" dr="M46:M54" r="M55" sId="1"/>
    <undo index="0" exp="area" dr="L46:L54" r="L55" sId="1"/>
    <undo index="0" exp="area" dr="K46:K54" r="K55" sId="1"/>
    <undo index="0" exp="area" dr="J46:J54" r="J55" sId="1"/>
    <undo index="0" exp="area" dr="I46:I54" r="I55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8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1069.9000000000001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1069.9000000000001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9259324.8900000006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5" sId="1" ref="A46:XFD46" action="deleteRow">
    <undo index="0" exp="area" dr="P46:P53" r="P54" sId="1"/>
    <undo index="0" exp="area" dr="O46:O53" r="O54" sId="1"/>
    <undo index="0" exp="area" dr="N46:N53" r="N54" sId="1"/>
    <undo index="0" exp="area" dr="M46:M53" r="M54" sId="1"/>
    <undo index="0" exp="area" dr="L46:L53" r="L54" sId="1"/>
    <undo index="0" exp="area" dr="K46:K53" r="K54" sId="1"/>
    <undo index="0" exp="area" dr="J46:J53" r="J54" sId="1"/>
    <undo index="0" exp="area" dr="I46:I53" r="I54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46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1945.2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1935.6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15048309.9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6" sId="1" ref="A46:XFD46" action="deleteRow">
    <undo index="0" exp="area" dr="P46:P52" r="P53" sId="1"/>
    <undo index="0" exp="area" dr="O46:O52" r="O53" sId="1"/>
    <undo index="0" exp="area" dr="N46:N52" r="N53" sId="1"/>
    <undo index="0" exp="area" dr="M46:M52" r="M53" sId="1"/>
    <undo index="0" exp="area" dr="L46:L52" r="L53" sId="1"/>
    <undo index="0" exp="area" dr="K46:K52" r="K53" sId="1"/>
    <undo index="0" exp="area" dr="J46:J52" r="J53" sId="1"/>
    <undo index="0" exp="area" dr="I46:I52" r="I53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8-й,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1976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4088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4088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16615671.199999999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7" sId="1" ref="A46:XFD46" action="deleteRow">
    <undo index="0" exp="area" dr="P46:P51" r="P52" sId="1"/>
    <undo index="0" exp="area" dr="O46:O51" r="O52" sId="1"/>
    <undo index="0" exp="area" dr="N46:N51" r="N52" sId="1"/>
    <undo index="0" exp="area" dr="M46:M51" r="M52" sId="1"/>
    <undo index="0" exp="area" dr="L46:L51" r="L52" sId="1"/>
    <undo index="0" exp="area" dr="K46:K51" r="K52" sId="1"/>
    <undo index="0" exp="area" dr="J46:J51" r="J52" sId="1"/>
    <undo index="0" exp="area" dr="I46:I51" r="I52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10507.8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10507.8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87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21801437.440000001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8" sId="1" ref="A46:XFD46" action="deleteRow">
    <undo index="0" exp="area" dr="P46:P50" r="P51" sId="1"/>
    <undo index="0" exp="area" dr="O46:O50" r="O51" sId="1"/>
    <undo index="0" exp="area" dr="N46:N50" r="N51" sId="1"/>
    <undo index="0" exp="area" dr="M46:M50" r="M51" sId="1"/>
    <undo index="0" exp="area" dr="L46:L50" r="L51" sId="1"/>
    <undo index="0" exp="area" dr="K46:K50" r="K51" sId="1"/>
    <undo index="0" exp="area" dr="J46:J50" r="J51" sId="1"/>
    <undo index="0" exp="area" dr="I46:I50" r="I51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15147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15147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29057714.879999999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79" sId="1" ref="A46:XFD46" action="deleteRow">
    <undo index="0" exp="area" dr="P46:P49" r="P50" sId="1"/>
    <undo index="0" exp="area" dr="O46:O49" r="O50" sId="1"/>
    <undo index="0" exp="area" dr="N46:N49" r="N50" sId="1"/>
    <undo index="0" exp="area" dr="M46:M49" r="M50" sId="1"/>
    <undo index="0" exp="area" dr="L46:L49" r="L50" sId="1"/>
    <undo index="0" exp="area" dr="K46:K49" r="K50" sId="1"/>
    <undo index="0" exp="area" dr="J46:J49" r="J50" sId="1"/>
    <undo index="0" exp="area" dr="I46:I49" r="I50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8-й,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1977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6595.6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6595.6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46">
        <v>301</v>
      </nc>
      <ndxf>
        <font>
          <sz val="10"/>
          <color auto="1"/>
          <name val="Times New Roman"/>
          <scheme val="none"/>
        </font>
      </ndxf>
    </rcc>
    <rcc rId="0" sId="1" dxf="1" numFmtId="4">
      <nc r="L46">
        <v>32530936.170000002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80" sId="1" ref="A46:XFD46" action="deleteRow">
    <undo index="0" exp="area" dr="P46:P48" r="P49" sId="1"/>
    <undo index="0" exp="area" dr="O46:O48" r="O49" sId="1"/>
    <undo index="0" exp="area" dr="N46:N48" r="N49" sId="1"/>
    <undo index="0" exp="area" dr="M46:M48" r="M49" sId="1"/>
    <undo index="0" exp="area" dr="L46:L48" r="L49" sId="1"/>
    <undo index="0" exp="area" dr="K46:K48" r="K49" sId="1"/>
    <undo index="0" exp="area" dr="J46:J48" r="J49" sId="1"/>
    <undo index="0" exp="area" dr="I46:I48" r="I49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9А,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5040.8999999999996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5040.8999999999996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46" start="0" length="0">
      <dxf>
        <font>
          <sz val="10"/>
          <color auto="1"/>
          <name val="Times New Roman"/>
          <scheme val="none"/>
        </font>
      </dxf>
    </rfmt>
    <rcc rId="0" sId="1" dxf="1" numFmtId="4">
      <nc r="L46">
        <v>49917450.630000003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81" sId="1" ref="A46:XFD46" action="deleteRow">
    <undo index="0" exp="area" dr="P46:P47" r="P48" sId="1"/>
    <undo index="0" exp="area" dr="O46:O47" r="O48" sId="1"/>
    <undo index="0" exp="area" dr="N46:N47" r="N48" sId="1"/>
    <undo index="0" exp="area" dr="M46:M47" r="M48" sId="1"/>
    <undo index="0" exp="area" dr="L46:L47" r="L48" sId="1"/>
    <undo index="0" exp="area" dr="K46:K47" r="K48" sId="1"/>
    <undo index="0" exp="area" dr="J46:J47" r="J48" sId="1"/>
    <undo index="0" exp="area" dr="I46:I47" r="I48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9-й,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3536.7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46" start="0" length="0">
      <dxf>
        <font>
          <sz val="10"/>
          <color auto="1"/>
          <name val="Times New Roman"/>
          <scheme val="none"/>
        </font>
      </dxf>
    </rfmt>
    <rcc rId="0" sId="1" dxf="1" numFmtId="4">
      <nc r="L46">
        <v>17649891.710000001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82" sId="1" ref="A46:XFD46" action="deleteRow">
    <undo index="0" exp="area" dr="P46" r="P47" sId="1"/>
    <undo index="0" exp="area" dr="O46" r="O47" sId="1"/>
    <undo index="0" exp="area" dr="N46" r="N47" sId="1"/>
    <undo index="0" exp="area" dr="M46" r="M47" sId="1"/>
    <undo index="0" exp="area" dr="L46" r="L47" sId="1"/>
    <undo index="0" exp="area" dr="K46" r="K47" sId="1"/>
    <undo index="0" exp="area" dr="J46" r="J47" sId="1"/>
    <undo index="0" exp="area" dr="I46" r="I47" sId="1"/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46">
        <v>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46" t="inlineStr">
        <is>
          <t>г. Нефтеюганск, мкр. 9-й,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46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46" start="0" length="0">
      <dxf>
        <font>
          <sz val="10"/>
          <color auto="1"/>
          <name val="Times New Roman"/>
          <scheme val="none"/>
        </font>
      </dxf>
    </rfmt>
    <rcc rId="0" sId="1" dxf="1">
      <nc r="E46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46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46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46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46">
        <v>3529.2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46">
        <v>3529.2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46" start="0" length="0">
      <dxf>
        <font>
          <sz val="10"/>
          <color auto="1"/>
          <name val="Times New Roman"/>
          <scheme val="none"/>
        </font>
      </dxf>
    </rfmt>
    <rcc rId="0" sId="1" dxf="1" numFmtId="4">
      <nc r="L46">
        <v>19211188.23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46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46">
        <f>ROUND(L46-M46-N46-O46,2)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46">
        <f>L46/I46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46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46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rc rId="8983" sId="1" ref="A46:XFD46" action="deleteRow">
    <rfmt sheetId="1" xfDxf="1" sqref="A46:XFD46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6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46" t="inlineStr">
        <is>
          <t>Итого по городскому округу Нефтеюганску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46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46" start="0" length="0">
      <dxf>
        <font>
          <sz val="10"/>
          <color auto="1"/>
          <name val="Times New Roman"/>
          <scheme val="none"/>
        </font>
      </dxf>
    </rfmt>
    <rfmt sheetId="1" sqref="E46" start="0" length="0">
      <dxf>
        <font>
          <sz val="10"/>
          <color auto="1"/>
          <name val="Times New Roman"/>
          <scheme val="none"/>
        </font>
      </dxf>
    </rfmt>
    <rfmt sheetId="1" sqref="F46" start="0" length="0">
      <dxf>
        <font>
          <sz val="10"/>
          <color auto="1"/>
          <name val="Times New Roman"/>
          <scheme val="none"/>
        </font>
      </dxf>
    </rfmt>
    <rfmt sheetId="1" sqref="G46" start="0" length="0">
      <dxf>
        <font>
          <sz val="10"/>
          <color auto="1"/>
          <name val="Times New Roman"/>
          <scheme val="none"/>
        </font>
      </dxf>
    </rfmt>
    <rfmt sheetId="1" sqref="H46" start="0" length="0">
      <dxf>
        <font>
          <sz val="10"/>
          <color auto="1"/>
          <name val="Times New Roman"/>
          <scheme val="none"/>
        </font>
      </dxf>
    </rfmt>
    <rcc rId="0" sId="1" dxf="1">
      <nc r="I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46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46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46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46" start="0" length="0">
      <dxf>
        <border outline="0">
          <right/>
          <top/>
          <bottom/>
        </border>
      </dxf>
    </rfmt>
    <rfmt sheetId="1" sqref="U46" start="0" length="0">
      <dxf>
        <border outline="0">
          <left/>
          <right/>
          <top/>
          <bottom/>
        </border>
      </dxf>
    </rfmt>
    <rfmt sheetId="1" sqref="V46" start="0" length="0">
      <dxf>
        <border outline="0">
          <left/>
          <right/>
          <top/>
          <bottom/>
        </border>
      </dxf>
    </rfmt>
    <rfmt sheetId="1" sqref="W46" start="0" length="0">
      <dxf>
        <border outline="0">
          <left/>
          <right/>
          <top/>
          <bottom/>
        </border>
      </dxf>
    </rfmt>
  </rrc>
  <rcc rId="8984" sId="1">
    <oc r="A90" t="inlineStr">
      <is>
        <t>Нижневартовский муниципальный район</t>
      </is>
    </oc>
    <nc r="A90"/>
  </rcc>
  <rrc rId="8985" sId="1" ref="A46:XFD46" action="insertRow"/>
  <rfmt sheetId="1" sqref="J46">
    <dxf>
      <alignment horizontal="center" readingOrder="0"/>
    </dxf>
  </rfmt>
  <rcc rId="8986" sId="1">
    <oc r="A14">
      <v>242</v>
    </oc>
    <nc r="A14">
      <v>1</v>
    </nc>
  </rcc>
  <rcc rId="8987" sId="1">
    <oc r="A15">
      <v>243</v>
    </oc>
    <nc r="A15">
      <v>2</v>
    </nc>
  </rcc>
  <rcc rId="8988" sId="1">
    <oc r="A16">
      <v>244</v>
    </oc>
    <nc r="A16">
      <v>3</v>
    </nc>
  </rcc>
  <rcc rId="8989" sId="1">
    <oc r="A17">
      <v>245</v>
    </oc>
    <nc r="A17">
      <v>4</v>
    </nc>
  </rcc>
  <rcc rId="8990" sId="1">
    <oc r="A18">
      <v>246</v>
    </oc>
    <nc r="A18">
      <v>5</v>
    </nc>
  </rcc>
  <rcc rId="8991" sId="1">
    <oc r="A19">
      <v>247</v>
    </oc>
    <nc r="A19">
      <v>6</v>
    </nc>
  </rcc>
  <rcc rId="8992" sId="1">
    <oc r="A20">
      <v>248</v>
    </oc>
    <nc r="A20">
      <v>7</v>
    </nc>
  </rcc>
  <rcc rId="8993" sId="1">
    <oc r="A21">
      <v>249</v>
    </oc>
    <nc r="A21">
      <v>8</v>
    </nc>
  </rcc>
  <rcc rId="8994" sId="1">
    <oc r="A22">
      <v>250</v>
    </oc>
    <nc r="A22">
      <v>9</v>
    </nc>
  </rcc>
  <rcc rId="8995" sId="1">
    <oc r="A23">
      <v>251</v>
    </oc>
    <nc r="A23">
      <v>10</v>
    </nc>
  </rcc>
  <rcc rId="8996" sId="1">
    <oc r="A24">
      <v>252</v>
    </oc>
    <nc r="A24">
      <v>11</v>
    </nc>
  </rcc>
  <rcc rId="8997" sId="1">
    <oc r="A25">
      <v>253</v>
    </oc>
    <nc r="A25">
      <v>12</v>
    </nc>
  </rcc>
  <rcc rId="8998" sId="1">
    <oc r="A26">
      <v>254</v>
    </oc>
    <nc r="A26">
      <v>13</v>
    </nc>
  </rcc>
  <rcc rId="8999" sId="1">
    <oc r="A27">
      <v>255</v>
    </oc>
    <nc r="A27">
      <v>14</v>
    </nc>
  </rcc>
  <rcc rId="9000" sId="1">
    <oc r="A28">
      <v>256</v>
    </oc>
    <nc r="A28">
      <v>15</v>
    </nc>
  </rcc>
  <rcc rId="9001" sId="1">
    <oc r="A29">
      <v>257</v>
    </oc>
    <nc r="A29">
      <v>16</v>
    </nc>
  </rcc>
  <rcc rId="9002" sId="1">
    <oc r="A30">
      <v>258</v>
    </oc>
    <nc r="A30">
      <v>17</v>
    </nc>
  </rcc>
  <rcc rId="9003" sId="1">
    <oc r="A31">
      <v>259</v>
    </oc>
    <nc r="A31">
      <v>18</v>
    </nc>
  </rcc>
  <rcc rId="9004" sId="1">
    <oc r="A32">
      <v>260</v>
    </oc>
    <nc r="A32">
      <v>19</v>
    </nc>
  </rcc>
  <rcc rId="9005" sId="1">
    <oc r="A33">
      <v>261</v>
    </oc>
    <nc r="A33">
      <v>20</v>
    </nc>
  </rcc>
  <rcc rId="9006" sId="1">
    <oc r="A34">
      <v>262</v>
    </oc>
    <nc r="A34">
      <v>21</v>
    </nc>
  </rcc>
  <rcc rId="9007" sId="1">
    <oc r="A35">
      <v>263</v>
    </oc>
    <nc r="A35">
      <v>22</v>
    </nc>
  </rcc>
  <rcc rId="9008" sId="1">
    <oc r="A36">
      <v>264</v>
    </oc>
    <nc r="A36">
      <v>23</v>
    </nc>
  </rcc>
  <rcc rId="9009" sId="1">
    <oc r="A37">
      <v>265</v>
    </oc>
    <nc r="A37">
      <v>24</v>
    </nc>
  </rcc>
  <rcc rId="9010" sId="1">
    <oc r="A38">
      <v>266</v>
    </oc>
    <nc r="A38">
      <v>25</v>
    </nc>
  </rcc>
  <rcc rId="9011" sId="1">
    <oc r="A39">
      <v>267</v>
    </oc>
    <nc r="A39">
      <v>26</v>
    </nc>
  </rcc>
  <rcc rId="9012" sId="1">
    <oc r="A40">
      <v>268</v>
    </oc>
    <nc r="A40">
      <v>27</v>
    </nc>
  </rcc>
  <rcc rId="9013" sId="1">
    <oc r="A41">
      <v>269</v>
    </oc>
    <nc r="A41">
      <v>28</v>
    </nc>
  </rcc>
  <rcc rId="9014" sId="1">
    <oc r="A42">
      <v>270</v>
    </oc>
    <nc r="A42">
      <v>29</v>
    </nc>
  </rcc>
  <rcc rId="9015" sId="1">
    <oc r="A43">
      <v>271</v>
    </oc>
    <nc r="A43">
      <v>30</v>
    </nc>
  </rcc>
  <rcc rId="9016" sId="1">
    <oc r="A44">
      <v>272</v>
    </oc>
    <nc r="A44">
      <v>31</v>
    </nc>
  </rcc>
  <rcc rId="9017" sId="1">
    <oc r="A48">
      <v>92</v>
    </oc>
    <nc r="A48">
      <v>1</v>
    </nc>
  </rcc>
  <rcc rId="9018" sId="1">
    <oc r="A49">
      <v>93</v>
    </oc>
    <nc r="A49">
      <v>2</v>
    </nc>
  </rcc>
  <rcc rId="9019" sId="1">
    <oc r="A50">
      <v>94</v>
    </oc>
    <nc r="A50">
      <v>3</v>
    </nc>
  </rcc>
  <rcc rId="9020" sId="1">
    <oc r="A51">
      <v>95</v>
    </oc>
    <nc r="A51">
      <v>4</v>
    </nc>
  </rcc>
  <rcc rId="9021" sId="1">
    <oc r="A52">
      <v>96</v>
    </oc>
    <nc r="A52">
      <v>5</v>
    </nc>
  </rcc>
  <rcc rId="9022" sId="1">
    <oc r="A53">
      <v>97</v>
    </oc>
    <nc r="A53">
      <v>6</v>
    </nc>
  </rcc>
  <rfmt sheetId="1" sqref="A47:D47">
    <dxf>
      <alignment horizontal="left" readingOrder="0"/>
    </dxf>
  </rfmt>
  <rfmt sheetId="1" sqref="A47:D47">
    <dxf>
      <alignment horizontal="center" readingOrder="0"/>
    </dxf>
  </rfmt>
  <rrc rId="9023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Нижневартовск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24" sId="1" ref="A55:XFD55" action="deleteRow">
    <undo index="0" exp="area" dr="P55:P88" r="P89" sId="1"/>
    <undo index="0" exp="area" dr="O55:O88" r="O89" sId="1"/>
    <undo index="0" exp="area" dr="N55:N88" r="N89" sId="1"/>
    <undo index="0" exp="area" dr="M55:M88" r="M89" sId="1"/>
    <undo index="0" exp="area" dr="L55:L88" r="L89" sId="1"/>
    <undo index="0" exp="area" dr="K55:K88" r="K89" sId="1"/>
    <undo index="0" exp="area" dr="J55:J88" r="J89" sId="1"/>
    <undo index="0" exp="area" dr="I55:I88" r="I8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пр-кт. Победы,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12251.8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7465.3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267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33404127.48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25" sId="1" ref="A55:XFD55" action="deleteRow">
    <undo index="0" exp="area" dr="P55:P87" r="P88" sId="1"/>
    <undo index="0" exp="area" dr="O55:O87" r="O88" sId="1"/>
    <undo index="0" exp="area" dr="N55:N87" r="N88" sId="1"/>
    <undo index="0" exp="area" dr="M55:M87" r="M88" sId="1"/>
    <undo index="0" exp="area" dr="L55:L87" r="L88" sId="1"/>
    <undo index="0" exp="area" dr="K55:K87" r="K88" sId="1"/>
    <undo index="0" exp="area" dr="J55:J87" r="J88" sId="1"/>
    <undo index="0" exp="area" dr="I55:I87" r="I8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пр-кт. Победы,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3872.4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3456.6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14301869.58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26" sId="1" ref="A55:XFD55" action="deleteRow">
    <undo index="0" exp="area" dr="P55:P86" r="P87" sId="1"/>
    <undo index="0" exp="area" dr="O55:O86" r="O87" sId="1"/>
    <undo index="0" exp="area" dr="N55:N86" r="N87" sId="1"/>
    <undo index="0" exp="area" dr="M55:M86" r="M87" sId="1"/>
    <undo index="0" exp="area" dr="L55:L86" r="L87" sId="1"/>
    <undo index="0" exp="area" dr="K55:K86" r="K87" sId="1"/>
    <undo index="0" exp="area" dr="J55:J86" r="J87" sId="1"/>
    <undo index="0" exp="area" dr="I55:I86" r="I8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Дружбы Народов,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12538.1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12538.1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648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20893682.219999999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27" sId="1" ref="A55:XFD55" action="deleteRow">
    <undo index="0" exp="area" dr="P55:P85" r="P86" sId="1"/>
    <undo index="0" exp="area" dr="O55:O85" r="O86" sId="1"/>
    <undo index="0" exp="area" dr="N55:N85" r="N86" sId="1"/>
    <undo index="0" exp="area" dr="M55:M85" r="M86" sId="1"/>
    <undo index="0" exp="area" dr="L55:L85" r="L86" sId="1"/>
    <undo index="0" exp="area" dr="K55:K85" r="K86" sId="1"/>
    <undo index="0" exp="area" dr="J55:J85" r="J86" sId="1"/>
    <undo index="0" exp="area" dr="I55:I85" r="I8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Дружбы Народов, д. 20А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3069.4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3069.4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136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19220236.219999999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28" sId="1" ref="A55:XFD55" action="deleteRow">
    <undo index="0" exp="area" dr="P55:P84" r="P85" sId="1"/>
    <undo index="0" exp="area" dr="O55:O84" r="O85" sId="1"/>
    <undo index="0" exp="area" dr="N55:N84" r="N85" sId="1"/>
    <undo index="0" exp="area" dr="M55:M84" r="M85" sId="1"/>
    <undo index="0" exp="area" dr="L55:L84" r="L85" sId="1"/>
    <undo index="0" exp="area" dr="K55:K84" r="K85" sId="1"/>
    <undo index="0" exp="area" dr="J55:J84" r="J85" sId="1"/>
    <undo index="0" exp="area" dr="I55:I84" r="I8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Дружбы Народов,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10354.700000000001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45806640.009999998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29" sId="1" ref="A55:XFD55" action="deleteRow">
    <undo index="0" exp="area" dr="P55:P83" r="P84" sId="1"/>
    <undo index="0" exp="area" dr="O55:O83" r="O84" sId="1"/>
    <undo index="0" exp="area" dr="N55:N83" r="N84" sId="1"/>
    <undo index="0" exp="area" dr="M55:M83" r="M84" sId="1"/>
    <undo index="0" exp="area" dr="L55:L83" r="L84" sId="1"/>
    <undo index="0" exp="area" dr="K55:K83" r="K84" sId="1"/>
    <undo index="0" exp="area" dr="J55:J83" r="J84" sId="1"/>
    <undo index="0" exp="area" dr="I55:I83" r="I8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Дружбы Народов,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9338.2000000000007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5490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244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36441677.490000002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0" sId="1" ref="A55:XFD55" action="deleteRow">
    <undo index="0" exp="area" dr="P55:P82" r="P83" sId="1"/>
    <undo index="0" exp="area" dr="O55:O82" r="O83" sId="1"/>
    <undo index="0" exp="area" dr="N55:N82" r="N83" sId="1"/>
    <undo index="0" exp="area" dr="M55:M82" r="M83" sId="1"/>
    <undo index="0" exp="area" dr="L55:L82" r="L83" sId="1"/>
    <undo index="0" exp="area" dr="K55:K82" r="K83" sId="1"/>
    <undo index="0" exp="area" dr="J55:J82" r="J83" sId="1"/>
    <undo index="0" exp="area" dr="I55:I82" r="I8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Интернациональная,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9605.7000000000007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5648.3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320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23651708.050000001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1" sId="1" ref="A55:XFD55" action="deleteRow">
    <undo index="0" exp="area" dr="P55:P81" r="P82" sId="1"/>
    <undo index="0" exp="area" dr="O55:O81" r="O82" sId="1"/>
    <undo index="0" exp="area" dr="N55:N81" r="N82" sId="1"/>
    <undo index="0" exp="area" dr="M55:M81" r="M82" sId="1"/>
    <undo index="0" exp="area" dr="L55:L81" r="L82" sId="1"/>
    <undo index="0" exp="area" dr="K55:K81" r="K82" sId="1"/>
    <undo index="0" exp="area" dr="J55:J81" r="J82" sId="1"/>
    <undo index="0" exp="area" dr="I55:I81" r="I8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Ленина, д. 25Б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16435.8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11508.7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644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35101225.329999998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2" sId="1" ref="A55:XFD55" action="deleteRow">
    <undo index="0" exp="area" dr="P55:P80" r="P81" sId="1"/>
    <undo index="0" exp="area" dr="O55:O80" r="O81" sId="1"/>
    <undo index="0" exp="area" dr="N55:N80" r="N81" sId="1"/>
    <undo index="0" exp="area" dr="M55:M80" r="M81" sId="1"/>
    <undo index="0" exp="area" dr="L55:L80" r="L81" sId="1"/>
    <undo index="0" exp="area" dr="K55:K80" r="K81" sId="1"/>
    <undo index="0" exp="area" dr="J55:J80" r="J81" sId="1"/>
    <undo index="0" exp="area" dr="I55:I80" r="I8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Ленина, д. 29А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8802.2999999999993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297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36583619.630000003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3" sId="1" ref="A55:XFD55" action="deleteRow">
    <undo index="0" exp="area" dr="P55:P79" r="P80" sId="1"/>
    <undo index="0" exp="area" dr="O55:O79" r="O80" sId="1"/>
    <undo index="0" exp="area" dr="N55:N79" r="N80" sId="1"/>
    <undo index="0" exp="area" dr="M55:M79" r="M80" sId="1"/>
    <undo index="0" exp="area" dr="L55:L79" r="L80" sId="1"/>
    <undo index="0" exp="area" dr="K55:K79" r="K80" sId="1"/>
    <undo index="0" exp="area" dr="J55:J79" r="J80" sId="1"/>
    <undo index="0" exp="area" dr="I55:I79" r="I8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Маршала Жукова,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6441.4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3511.7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40283067.740000002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4" sId="1" ref="A55:XFD55" action="deleteRow">
    <undo index="0" exp="area" dr="P55:P78" r="P79" sId="1"/>
    <undo index="0" exp="area" dr="O55:O78" r="O79" sId="1"/>
    <undo index="0" exp="area" dr="N55:N78" r="N79" sId="1"/>
    <undo index="0" exp="area" dr="M55:M78" r="M79" sId="1"/>
    <undo index="0" exp="area" dr="L55:L78" r="L79" sId="1"/>
    <undo index="0" exp="area" dr="K55:K78" r="K79" sId="1"/>
    <undo index="0" exp="area" dr="J55:J78" r="J79" sId="1"/>
    <undo index="0" exp="area" dr="I55:I78" r="I7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Маршала Жукова,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5077.6000000000004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2649.2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25935600.289999999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5" sId="1" ref="A55:XFD55" action="deleteRow">
    <undo index="0" exp="area" dr="P55:P77" r="P78" sId="1"/>
    <undo index="0" exp="area" dr="O55:O77" r="O78" sId="1"/>
    <undo index="0" exp="area" dr="N55:N77" r="N78" sId="1"/>
    <undo index="0" exp="area" dr="M55:M77" r="M78" sId="1"/>
    <undo index="0" exp="area" dr="L55:L77" r="L78" sId="1"/>
    <undo index="0" exp="area" dr="K55:K77" r="K78" sId="1"/>
    <undo index="0" exp="area" dr="J55:J77" r="J78" sId="1"/>
    <undo index="0" exp="area" dr="I55:I77" r="I7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Маршала Жукова,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5107.4399999999996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2649.44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30216067.48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6" sId="1" ref="A55:XFD55" action="deleteRow">
    <undo index="0" exp="area" dr="P55:P76" r="P77" sId="1"/>
    <undo index="0" exp="area" dr="O55:O76" r="O77" sId="1"/>
    <undo index="0" exp="area" dr="N55:N76" r="N77" sId="1"/>
    <undo index="0" exp="area" dr="M55:M76" r="M77" sId="1"/>
    <undo index="0" exp="area" dr="L55:L76" r="L77" sId="1"/>
    <undo index="0" exp="area" dr="K55:K76" r="K77" sId="1"/>
    <undo index="0" exp="area" dr="J55:J76" r="J77" sId="1"/>
    <undo index="0" exp="area" dr="I55:I76" r="I7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Маршала Жукова,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7578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3989.8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223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39738845.799999997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7" sId="1" ref="A55:XFD55" action="deleteRow">
    <undo index="0" exp="area" dr="P55:P75" r="P76" sId="1"/>
    <undo index="0" exp="area" dr="O55:O75" r="O76" sId="1"/>
    <undo index="0" exp="area" dr="N55:N75" r="N76" sId="1"/>
    <undo index="0" exp="area" dr="M55:M75" r="M76" sId="1"/>
    <undo index="0" exp="area" dr="L55:L75" r="L76" sId="1"/>
    <undo index="0" exp="area" dr="K55:K75" r="K76" sId="1"/>
    <undo index="0" exp="area" dr="J55:J75" r="J76" sId="1"/>
    <undo index="0" exp="area" dr="I55:I75" r="I7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Маршала Жукова,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7552.6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3985.2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57105426.93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8" sId="1" ref="A55:XFD55" action="deleteRow">
    <undo index="0" exp="area" dr="P55:P74" r="P75" sId="1"/>
    <undo index="0" exp="area" dr="O55:O74" r="O75" sId="1"/>
    <undo index="0" exp="area" dr="N55:N74" r="N75" sId="1"/>
    <undo index="0" exp="area" dr="M55:M74" r="M75" sId="1"/>
    <undo index="0" exp="area" dr="L55:L74" r="L75" sId="1"/>
    <undo index="0" exp="area" dr="K55:K74" r="K75" sId="1"/>
    <undo index="0" exp="area" dr="J55:J74" r="J75" sId="1"/>
    <undo index="0" exp="area" dr="I55:I74" r="I7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Маршала Жукова,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5091.3999999999996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24082989.129999999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39" sId="1" ref="A55:XFD55" action="deleteRow">
    <undo index="0" exp="area" dr="P55:P73" r="P74" sId="1"/>
    <undo index="0" exp="area" dr="O55:O73" r="O74" sId="1"/>
    <undo index="0" exp="area" dr="N55:N73" r="N74" sId="1"/>
    <undo index="0" exp="area" dr="M55:M73" r="M74" sId="1"/>
    <undo index="0" exp="area" dr="L55:L73" r="L74" sId="1"/>
    <undo index="0" exp="area" dr="K55:K73" r="K74" sId="1"/>
    <undo index="0" exp="area" dr="J55:J73" r="J74" sId="1"/>
    <undo index="0" exp="area" dr="I55:I73" r="I7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Маршала Жукова,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5149.7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2662.4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24817381.770000003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0" sId="1" ref="A55:XFD55" action="deleteRow">
    <undo index="0" exp="area" dr="P55:P72" r="P73" sId="1"/>
    <undo index="0" exp="area" dr="O55:O72" r="O73" sId="1"/>
    <undo index="0" exp="area" dr="N55:N72" r="N73" sId="1"/>
    <undo index="0" exp="area" dr="M55:M72" r="M73" sId="1"/>
    <undo index="0" exp="area" dr="L55:L72" r="L73" sId="1"/>
    <undo index="0" exp="area" dr="K55:K72" r="K73" sId="1"/>
    <undo index="0" exp="area" dr="J55:J72" r="J73" sId="1"/>
    <undo index="0" exp="area" dr="I55:I72" r="I7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Мира, д. 60КОРП1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14763.2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10383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424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27654251.25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1" sId="1" ref="A55:XFD55" action="deleteRow">
    <undo index="0" exp="area" dr="P55:P71" r="P72" sId="1"/>
    <undo index="0" exp="area" dr="O55:O71" r="O72" sId="1"/>
    <undo index="0" exp="area" dr="N55:N71" r="N72" sId="1"/>
    <undo index="0" exp="area" dr="M55:M71" r="M72" sId="1"/>
    <undo index="0" exp="area" dr="L55:L71" r="L72" sId="1"/>
    <undo index="0" exp="area" dr="K55:K71" r="K72" sId="1"/>
    <undo index="0" exp="area" dr="J55:J71" r="J72" sId="1"/>
    <undo index="0" exp="area" dr="I55:I71" r="I7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Мира, д. 60КОРП2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14941.6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10430.700000000001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487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27660932.370000001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2" sId="1" ref="A55:XFD55" action="deleteRow">
    <undo index="0" exp="area" dr="P55:P70" r="P71" sId="1"/>
    <undo index="0" exp="area" dr="O55:O70" r="O71" sId="1"/>
    <undo index="0" exp="area" dr="N55:N70" r="N71" sId="1"/>
    <undo index="0" exp="area" dr="M55:M70" r="M71" sId="1"/>
    <undo index="0" exp="area" dr="L55:L70" r="L71" sId="1"/>
    <undo index="0" exp="area" dr="K55:K70" r="K71" sId="1"/>
    <undo index="0" exp="area" dr="J55:J70" r="J71" sId="1"/>
    <undo index="0" exp="area" dr="I55:I70" r="I7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Мира, д. 60КОРП3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14761.4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10386.4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433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36527224.68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3" sId="1" ref="A55:XFD55" action="deleteRow">
    <undo index="0" exp="area" dr="P55:P69" r="P70" sId="1"/>
    <undo index="0" exp="area" dr="O55:O69" r="O70" sId="1"/>
    <undo index="0" exp="area" dr="N55:N69" r="N70" sId="1"/>
    <undo index="0" exp="area" dr="M55:M69" r="M70" sId="1"/>
    <undo index="0" exp="area" dr="L55:L69" r="L70" sId="1"/>
    <undo index="0" exp="area" dr="K55:K69" r="K70" sId="1"/>
    <undo index="0" exp="area" dr="J55:J69" r="J70" sId="1"/>
    <undo index="0" exp="area" dr="I55:I69" r="I7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Мира, д. 60КОРП4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14763.8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10447.9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495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29945993.370000001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4" sId="1" ref="A55:XFD55" action="deleteRow">
    <undo index="0" exp="area" dr="P55:P68" r="P69" sId="1"/>
    <undo index="0" exp="area" dr="O55:O68" r="O69" sId="1"/>
    <undo index="0" exp="area" dr="N55:N68" r="N69" sId="1"/>
    <undo index="0" exp="area" dr="M55:M68" r="M69" sId="1"/>
    <undo index="0" exp="area" dr="L55:L68" r="L69" sId="1"/>
    <undo index="0" exp="area" dr="K55:K68" r="K69" sId="1"/>
    <undo index="0" exp="area" dr="J55:J68" r="J69" sId="1"/>
    <undo index="0" exp="area" dr="I55:I68" r="I6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Мира, д. 60КОРП6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14941.9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10508.9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438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36827945.859999999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5" sId="1" ref="A55:XFD55" action="deleteRow">
    <undo index="0" exp="area" dr="P55:P67" r="P68" sId="1"/>
    <undo index="0" exp="area" dr="O55:O67" r="O68" sId="1"/>
    <undo index="0" exp="area" dr="N55:N67" r="N68" sId="1"/>
    <undo index="0" exp="area" dr="M55:M67" r="M68" sId="1"/>
    <undo index="0" exp="area" dr="L55:L67" r="L68" sId="1"/>
    <undo index="0" exp="area" dr="K55:K67" r="K68" sId="1"/>
    <undo index="0" exp="area" dr="J55:J67" r="J68" sId="1"/>
    <undo index="0" exp="area" dr="I55:I67" r="I6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Мира, д. 74А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3679.5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3353.5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10328954.800000001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6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Мира, д. 76А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3303.9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3303.9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21033023.460000001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7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Северная,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5681.7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2734.5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116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32082066.84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8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Северная,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5104.3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2597.5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21718760.73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49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Северная,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6400.9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3493.8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10393970.789999999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0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Северная, д. 78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3729.6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2732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27085845.329999998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1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Спортивная, д. 17А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1470.4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1133.3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9217141.6199999992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2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Ханты-Мансийская, д. 39А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7286.5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4666.1000000000004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590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26122864.84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3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Ханты-Мансийская, д. 43А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6904.5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4347.3999999999996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294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35567286.75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4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Чапаева, д. 9Б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8822.4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4711.3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306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33278241.140000001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5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Чапаева, д. 49Б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5141.8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3315.17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31071827.98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6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Нижневартовск, ул. Чапаева, д. 83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18633.650000000001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13193.15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665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26197832.57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7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Магистраль,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3743.6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1577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14812380.75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8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Нижневартовску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59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dxf>
    </rfmt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0" sId="1" ref="A55:XFD55" action="deleteRow">
    <undo index="0" exp="ref" dr="P55" r="P56" sId="1"/>
    <undo index="0" exp="ref" dr="O55" r="O56" sId="1"/>
    <undo index="0" exp="ref" dr="N55" r="N56" sId="1"/>
    <undo index="0" exp="ref" dr="M55" r="M56" sId="1"/>
    <undo index="0" exp="ref" dr="L55" r="L56" sId="1"/>
    <undo index="0" exp="ref" dr="K55" r="K56" sId="1"/>
    <undo index="0" exp="ref" dr="J55" r="J56" sId="1"/>
    <undo index="0" exp="ref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Излучинск, ул. Энергетиков,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18860.3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13322.19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662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62313369.140000001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1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Нижневартовскому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2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3" sId="1" ref="A55:XFD55" action="deleteRow">
    <undo index="0" exp="area" dr="P55:P81" r="P82" sId="1"/>
    <undo index="0" exp="area" dr="O55:O81" r="O82" sId="1"/>
    <undo index="0" exp="area" dr="N55:N81" r="N82" sId="1"/>
    <undo index="0" exp="area" dr="M55:M81" r="M82" sId="1"/>
    <undo index="0" exp="area" dr="L55:L81" r="L82" sId="1"/>
    <undo index="0" exp="area" dr="K55:K81" r="K82" sId="1"/>
    <undo index="0" exp="area" dr="J55:J81" r="J82" sId="1"/>
    <undo index="0" exp="area" dr="I55:I81" r="I8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1-й,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4425.3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3827.5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34321793.909999996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4" sId="1" ref="A55:XFD55" action="deleteRow">
    <undo index="0" exp="area" dr="P55:P80" r="P81" sId="1"/>
    <undo index="0" exp="area" dr="O55:O80" r="O81" sId="1"/>
    <undo index="0" exp="area" dr="N55:N80" r="N81" sId="1"/>
    <undo index="0" exp="area" dr="M55:M80" r="M81" sId="1"/>
    <undo index="0" exp="area" dr="L55:L80" r="L81" sId="1"/>
    <undo index="0" exp="area" dr="K55:K80" r="K81" sId="1"/>
    <undo index="0" exp="area" dr="J55:J80" r="J81" sId="1"/>
    <undo index="0" exp="area" dr="I55:I80" r="I8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1-й,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4530.3999999999996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34356722.350000001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5" sId="1" ref="A55:XFD55" action="deleteRow">
    <undo index="0" exp="area" dr="P55:P79" r="P80" sId="1"/>
    <undo index="0" exp="area" dr="O55:O79" r="O80" sId="1"/>
    <undo index="0" exp="area" dr="N55:N79" r="N80" sId="1"/>
    <undo index="0" exp="area" dr="M55:M79" r="M80" sId="1"/>
    <undo index="0" exp="area" dr="L55:L79" r="L80" sId="1"/>
    <undo index="0" exp="area" dr="K55:K79" r="K80" sId="1"/>
    <undo index="0" exp="area" dr="J55:J79" r="J80" sId="1"/>
    <undo index="0" exp="area" dr="I55:I79" r="I8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1-й,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4645.8999999999996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3775.3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185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37232272.289999999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6" sId="1" ref="A55:XFD55" action="deleteRow">
    <undo index="0" exp="area" dr="P55:P78" r="P79" sId="1"/>
    <undo index="0" exp="area" dr="O55:O78" r="O79" sId="1"/>
    <undo index="0" exp="area" dr="N55:N78" r="N79" sId="1"/>
    <undo index="0" exp="area" dr="M55:M78" r="M79" sId="1"/>
    <undo index="0" exp="area" dr="L55:L78" r="L79" sId="1"/>
    <undo index="0" exp="area" dr="K55:K78" r="K79" sId="1"/>
    <undo index="0" exp="area" dr="J55:J78" r="J79" sId="1"/>
    <undo index="0" exp="area" dr="I55:I78" r="I7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1-й, д. 29Б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3846.7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3196.3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8539478.25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7" sId="1" ref="A55:XFD55" action="deleteRow">
    <undo index="0" exp="area" dr="P55:P77" r="P78" sId="1"/>
    <undo index="0" exp="area" dr="O55:O77" r="O78" sId="1"/>
    <undo index="0" exp="area" dr="N55:N77" r="N78" sId="1"/>
    <undo index="0" exp="area" dr="M55:M77" r="M78" sId="1"/>
    <undo index="0" exp="area" dr="L55:L77" r="L78" sId="1"/>
    <undo index="0" exp="area" dr="K55:K77" r="K78" sId="1"/>
    <undo index="0" exp="area" dr="J55:J77" r="J78" sId="1"/>
    <undo index="0" exp="area" dr="I55:I77" r="I7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1-й, д. 44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3920.3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3356.1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162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13629894.779999999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8" sId="1" ref="A55:XFD55" action="deleteRow">
    <undo index="0" exp="area" dr="P55:P76" r="P77" sId="1"/>
    <undo index="0" exp="area" dr="O55:O76" r="O77" sId="1"/>
    <undo index="0" exp="area" dr="N55:N76" r="N77" sId="1"/>
    <undo index="0" exp="area" dr="M55:M76" r="M77" sId="1"/>
    <undo index="0" exp="area" dr="L55:L76" r="L77" sId="1"/>
    <undo index="0" exp="area" dr="K55:K76" r="K77" sId="1"/>
    <undo index="0" exp="area" dr="J55:J76" r="J77" sId="1"/>
    <undo index="0" exp="area" dr="I55:I76" r="I7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2-й,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2380.1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1876.1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5548242.2199999997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69" sId="1" ref="A55:XFD55" action="deleteRow">
    <undo index="0" exp="area" dr="P55:P75" r="P76" sId="1"/>
    <undo index="0" exp="area" dr="O55:O75" r="O76" sId="1"/>
    <undo index="0" exp="area" dr="N55:N75" r="N76" sId="1"/>
    <undo index="0" exp="area" dr="M55:M75" r="M76" sId="1"/>
    <undo index="0" exp="area" dr="L55:L75" r="L76" sId="1"/>
    <undo index="0" exp="area" dr="K55:K75" r="K76" sId="1"/>
    <undo index="0" exp="area" dr="J55:J75" r="J76" sId="1"/>
    <undo index="0" exp="area" dr="I55:I75" r="I7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2-й,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7656.9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6319.2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284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20868778.670000002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0" sId="1" ref="A55:XFD55" action="deleteRow">
    <undo index="0" exp="area" dr="P55:P74" r="P75" sId="1"/>
    <undo index="0" exp="area" dr="O55:O74" r="O75" sId="1"/>
    <undo index="0" exp="area" dr="N55:N74" r="N75" sId="1"/>
    <undo index="0" exp="area" dr="M55:M74" r="M75" sId="1"/>
    <undo index="0" exp="area" dr="L55:L74" r="L75" sId="1"/>
    <undo index="0" exp="area" dr="K55:K74" r="K75" sId="1"/>
    <undo index="0" exp="area" dr="J55:J74" r="J75" sId="1"/>
    <undo index="0" exp="area" dr="I55:I74" r="I7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2-й,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2328.1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1893.7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77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3858663.2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1" sId="1" ref="A55:XFD55" action="deleteRow">
    <undo index="0" exp="area" dr="P55:P73" r="P74" sId="1"/>
    <undo index="0" exp="area" dr="O55:O73" r="O74" sId="1"/>
    <undo index="0" exp="area" dr="N55:N73" r="N74" sId="1"/>
    <undo index="0" exp="area" dr="M55:M73" r="M74" sId="1"/>
    <undo index="0" exp="area" dr="L55:L73" r="L74" sId="1"/>
    <undo index="0" exp="area" dr="K55:K73" r="K74" sId="1"/>
    <undo index="0" exp="area" dr="J55:J73" r="J74" sId="1"/>
    <undo index="0" exp="area" dr="I55:I73" r="I7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2-й,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13139.6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10417.4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466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21244195.850000001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2" sId="1" ref="A55:XFD55" action="deleteRow">
    <undo index="0" exp="area" dr="P55:P72" r="P73" sId="1"/>
    <undo index="0" exp="area" dr="O55:O72" r="O73" sId="1"/>
    <undo index="0" exp="area" dr="N55:N72" r="N73" sId="1"/>
    <undo index="0" exp="area" dr="M55:M72" r="M73" sId="1"/>
    <undo index="0" exp="area" dr="L55:L72" r="L73" sId="1"/>
    <undo index="0" exp="area" dr="K55:K72" r="K73" sId="1"/>
    <undo index="0" exp="area" dr="J55:J72" r="J73" sId="1"/>
    <undo index="0" exp="area" dr="I55:I72" r="I7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2-й,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14726.28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12638.68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566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27281627.469999999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3" sId="1" ref="A55:XFD55" action="deleteRow">
    <undo index="0" exp="area" dr="P55:P71" r="P72" sId="1"/>
    <undo index="0" exp="area" dr="O55:O71" r="O72" sId="1"/>
    <undo index="0" exp="area" dr="N55:N71" r="N72" sId="1"/>
    <undo index="0" exp="area" dr="M55:M71" r="M72" sId="1"/>
    <undo index="0" exp="area" dr="L55:L71" r="L72" sId="1"/>
    <undo index="0" exp="area" dr="K55:K71" r="K72" sId="1"/>
    <undo index="0" exp="area" dr="J55:J71" r="J72" sId="1"/>
    <undo index="0" exp="area" dr="I55:I71" r="I7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2-й,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2952.5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2418.6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5310383.17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4" sId="1" ref="A55:XFD55" action="deleteRow">
    <undo index="0" exp="area" dr="P55:P70" r="P71" sId="1"/>
    <undo index="0" exp="area" dr="O55:O70" r="O71" sId="1"/>
    <undo index="0" exp="area" dr="N55:N70" r="N71" sId="1"/>
    <undo index="0" exp="area" dr="M55:M70" r="M71" sId="1"/>
    <undo index="0" exp="area" dr="L55:L70" r="L71" sId="1"/>
    <undo index="0" exp="area" dr="K55:K70" r="K71" sId="1"/>
    <undo index="0" exp="area" dr="J55:J70" r="J71" sId="1"/>
    <undo index="0" exp="area" dr="I55:I70" r="I7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2-й,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12648.54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10415.9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463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21244195.850000001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5" sId="1" ref="A55:XFD55" action="deleteRow">
    <undo index="0" exp="area" dr="P55:P69" r="P70" sId="1"/>
    <undo index="0" exp="area" dr="O55:O69" r="O70" sId="1"/>
    <undo index="0" exp="area" dr="N55:N69" r="N70" sId="1"/>
    <undo index="0" exp="area" dr="M55:M69" r="M70" sId="1"/>
    <undo index="0" exp="area" dr="L55:L69" r="L70" sId="1"/>
    <undo index="0" exp="area" dr="K55:K69" r="K70" sId="1"/>
    <undo index="0" exp="area" dr="J55:J69" r="J70" sId="1"/>
    <undo index="0" exp="area" dr="I55:I69" r="I7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3-й,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9335.56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7985.66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430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16669873.890000001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6" sId="1" ref="A55:XFD55" action="deleteRow">
    <undo index="0" exp="area" dr="P55:P68" r="P69" sId="1"/>
    <undo index="0" exp="area" dr="O55:O68" r="O69" sId="1"/>
    <undo index="0" exp="area" dr="N55:N68" r="N69" sId="1"/>
    <undo index="0" exp="area" dr="M55:M68" r="M69" sId="1"/>
    <undo index="0" exp="area" dr="L55:L68" r="L69" sId="1"/>
    <undo index="0" exp="area" dr="K55:K68" r="K69" sId="1"/>
    <undo index="0" exp="area" dr="J55:J68" r="J69" sId="1"/>
    <undo index="0" exp="area" dr="I55:I68" r="I6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4-й,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3433.8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3014.8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15838113.380000001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7" sId="1" ref="A55:XFD55" action="deleteRow">
    <undo index="0" exp="area" dr="P55:P67" r="P68" sId="1"/>
    <undo index="0" exp="area" dr="O55:O67" r="O68" sId="1"/>
    <undo index="0" exp="area" dr="N55:N67" r="N68" sId="1"/>
    <undo index="0" exp="area" dr="M55:M67" r="M68" sId="1"/>
    <undo index="0" exp="area" dr="L55:L67" r="L68" sId="1"/>
    <undo index="0" exp="area" dr="K55:K67" r="K68" sId="1"/>
    <undo index="0" exp="area" dr="J55:J67" r="J68" sId="1"/>
    <undo index="0" exp="area" dr="I55:I67" r="I6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мкр. 4-й,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3523.4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3028.6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163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15445877.810000001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8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Завокзальная,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1120.5999999999999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1120.5999999999999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2797942.85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79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Интернациональная, д. 129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2856.6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2524.3000000000002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125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2355296.54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0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Мира, д. 6Б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1672.5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1672.5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4663977.41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1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Пионерская, д. 58А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1425.9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1282.3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8077148.2000000002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2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Пионерская, д. 90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992.9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904.5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6745557.6100000003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3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Речная, д. 105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1272.6099999999999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1179.01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12058444.42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4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Речная, д. 107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1856.2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6835389.9699999997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5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Речная, д. 109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1230.7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1137.7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11542177.27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6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Речная, д. 117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1353.1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1179.2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14556254.32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7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Речная, д. 171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2557.3000000000002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2257.6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114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14367161.640000001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8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Речная, д. 177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1352.7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1223.0999999999999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11525109.1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89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Нягань, ул. Речная, д. 187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1360.5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1234.3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11466662.390000001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0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Нягани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1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2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Октябрьское, ул. Комсомольская,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735.8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640.6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3435663.91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3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Унъюган, мкр. 40 лет Победы,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10255573.869999999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4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Унъюган, ул. Газпромовская,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1915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1713.8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17695567.789999999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5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Унъюган, ул. Газпромовская,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1305.5999999999999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10982079.789999999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6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Унъюган, ул. Газпромовская,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1306.0999999999999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1169.7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14845922.99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7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Унъюган, ул. Газпромовская,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2052.4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1759.8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18741665.890000001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8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Унъюган, ул. Газпромовская,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1955.1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1741.2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21119933.190000001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099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Унъюган, ул. Газпромовская,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1277.5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1143.8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14866827.66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0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Октябрьскому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1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2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Покачи, ул. Комсомольская,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12273.4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7363.1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403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32110312.91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3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Покачи, ул. Мира,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12473.9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7394.2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376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22928019.920000002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4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Покачи, ул. Мира,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8441.5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4962.6000000000004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266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24021100.41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5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Покачи, ул. Молодежная,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12674.4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7420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420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31559305.449999999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6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Покачи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7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8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Пыть-Ях, мкр 1-й Центральный,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3236.4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23825709.41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09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Пыть-Ях, мкр 1-й Центральный,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3833.5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3260.4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245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13506079.779999999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0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Пыть-Ях, мкр 2а Лесников, ул. Советская,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1354.9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1061.5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4749202.5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1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Пыть-Ях, мкр 2-й Нефтяников,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3439.8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3112.9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14776084.23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2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Пыть-Ях, мкр 2-й Нефтяников,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5427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4847.3999999999996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282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24604599.079999998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3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Пыть-Ях, мкр 2-й Нефтяников,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5533.4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4675.04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293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7684107.2699999996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4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Пыть-Ях, мкр 2-й Нефтяников,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3434.4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3434.4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13394358.73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5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Пыть-Ях, мкр 2-й Нефтяников,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3732.6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3300.3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20482838.739999998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6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Пыть-Яху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7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8" sId="1" ref="A55:XFD55" action="deleteRow">
    <undo index="0" exp="area" dr="P55:P68" r="P69" sId="1"/>
    <undo index="0" exp="area" dr="O55:O68" r="O69" sId="1"/>
    <undo index="0" exp="area" dr="N55:N68" r="N69" sId="1"/>
    <undo index="0" exp="area" dr="M55:M68" r="M69" sId="1"/>
    <undo index="0" exp="area" dr="L55:L68" r="L69" sId="1"/>
    <undo index="0" exp="area" dr="K55:K68" r="K69" sId="1"/>
    <undo index="0" exp="area" dr="J55:J68" r="J69" sId="1"/>
    <undo index="0" exp="area" dr="I55:I68" r="I6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1-й,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2015.5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1444.2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18130741.149999999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19" sId="1" ref="A55:XFD55" action="deleteRow">
    <undo index="0" exp="area" dr="P55:P67" r="P68" sId="1"/>
    <undo index="0" exp="area" dr="O55:O67" r="O68" sId="1"/>
    <undo index="0" exp="area" dr="N55:N67" r="N68" sId="1"/>
    <undo index="0" exp="area" dr="M55:M67" r="M68" sId="1"/>
    <undo index="0" exp="area" dr="L55:L67" r="L68" sId="1"/>
    <undo index="0" exp="area" dr="K55:K67" r="K68" sId="1"/>
    <undo index="0" exp="area" dr="J55:J67" r="J68" sId="1"/>
    <undo index="0" exp="area" dr="I55:I67" r="I6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1-й,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4513.3999999999996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3358.7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14450722.98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0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1-й,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14401.9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11307.3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587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23407572.600000001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1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2-й,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3780.1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3294.8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47833717.590000004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2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2-й,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3238.2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33320470.59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3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2-й,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20174.3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20174.3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625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81592771.040000007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4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2-й,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12822.1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11734.4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587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47003411.140000001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5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2-й,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6651.5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5733.7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24241513.129999999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6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2-й,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3664.2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3361.5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26243760.859999999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7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2-й,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3642.9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35808560.280000001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8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4-й,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1277.4000000000001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1224.2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16331805.57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29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7-й,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14515.6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10964.7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567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69308000.150000006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0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7-й,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14792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11483.7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593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56644931.450000003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1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Радужный, мкр. 7-й, д. 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14519.9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11331.2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664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44948403.920000002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2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Радужный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3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4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Советский, ул. Гагарина, д. 62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2906.3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1929.5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8413618.3800000008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5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Советский, ул. Киевская,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4369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4298.3999999999996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14633837.119999999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6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Советский, ул. Припарковая,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1630.5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1492.5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4728844.83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7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Советский, ул. Строительная,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717.9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431.9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4909745.43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8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Советский, ул. Юбилейная, д. 52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1549.2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1414.3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72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5915808.4400000004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39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Советский, ул. Юбилейная, д. 73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1209.2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1201.2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1687093.47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0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Советскому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1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2" sId="1" ref="A55:XFD55" action="deleteRow">
    <undo index="0" exp="area" dr="P55:P97" r="P98" sId="1"/>
    <undo index="0" exp="area" dr="O55:O97" r="O98" sId="1"/>
    <undo index="0" exp="area" dr="N55:N97" r="N98" sId="1"/>
    <undo index="0" exp="area" dr="M55:M97" r="M98" sId="1"/>
    <undo index="0" exp="area" dr="L55:L97" r="L98" sId="1"/>
    <undo index="0" exp="area" dr="K55:K97" r="K98" sId="1"/>
    <undo index="0" exp="area" dr="J55:J97" r="J98" sId="1"/>
    <undo index="0" exp="area" dr="I55:I97" r="I9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пр-кт. Комсомольский, д. 21/1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5110.5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4562.6000000000004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252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18135443.579999998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3" sId="1" ref="A55:XFD55" action="deleteRow">
    <undo index="0" exp="area" dr="P55:P96" r="P97" sId="1"/>
    <undo index="0" exp="area" dr="O55:O96" r="O97" sId="1"/>
    <undo index="0" exp="area" dr="N55:N96" r="N97" sId="1"/>
    <undo index="0" exp="area" dr="M55:M96" r="M97" sId="1"/>
    <undo index="0" exp="area" dr="L55:L96" r="L97" sId="1"/>
    <undo index="0" exp="area" dr="K55:K96" r="K97" sId="1"/>
    <undo index="0" exp="area" dr="J55:J96" r="J97" sId="1"/>
    <undo index="0" exp="area" dr="I55:I96" r="I9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пр-кт. Комсомольский,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4078.5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3539.9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168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25869112.170000002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4" sId="1" ref="A55:XFD55" action="deleteRow">
    <undo index="0" exp="area" dr="P55:P95" r="P96" sId="1"/>
    <undo index="0" exp="area" dr="O55:O95" r="O96" sId="1"/>
    <undo index="0" exp="area" dr="N55:N95" r="N96" sId="1"/>
    <undo index="0" exp="area" dr="M55:M95" r="M96" sId="1"/>
    <undo index="0" exp="area" dr="L55:L95" r="L96" sId="1"/>
    <undo index="0" exp="area" dr="K55:K95" r="K96" sId="1"/>
    <undo index="0" exp="area" dr="J55:J95" r="J96" sId="1"/>
    <undo index="0" exp="area" dr="I55:I95" r="I9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пр-кт. Ленина,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7186.1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5073.8999999999996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33985866.899999999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5" sId="1" ref="A55:XFD55" action="deleteRow">
    <undo index="0" exp="area" dr="P55:P94" r="P95" sId="1"/>
    <undo index="0" exp="area" dr="O55:O94" r="O95" sId="1"/>
    <undo index="0" exp="area" dr="N55:N94" r="N95" sId="1"/>
    <undo index="0" exp="area" dr="M55:M94" r="M95" sId="1"/>
    <undo index="0" exp="area" dr="L55:L94" r="L95" sId="1"/>
    <undo index="0" exp="area" dr="K55:K94" r="K95" sId="1"/>
    <undo index="0" exp="area" dr="J55:J94" r="J95" sId="1"/>
    <undo index="0" exp="area" dr="I55:I94" r="I9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пр-кт. Ленина, д. 52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16719.900000000001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12208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461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27425140.039999999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6" sId="1" ref="A55:XFD55" action="deleteRow">
    <undo index="0" exp="area" dr="P55:P93" r="P94" sId="1"/>
    <undo index="0" exp="area" dr="O55:O93" r="O94" sId="1"/>
    <undo index="0" exp="area" dr="N55:N93" r="N94" sId="1"/>
    <undo index="0" exp="area" dr="M55:M93" r="M94" sId="1"/>
    <undo index="0" exp="area" dr="L55:L93" r="L94" sId="1"/>
    <undo index="0" exp="area" dr="K55:K93" r="K94" sId="1"/>
    <undo index="0" exp="area" dr="J55:J93" r="J94" sId="1"/>
    <undo index="0" exp="area" dr="I55:I93" r="I9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пр-кт. Ленина, д. 54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21499.200000000001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18834.8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804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29340231.280000001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7" sId="1" ref="A55:XFD55" action="deleteRow">
    <undo index="0" exp="area" dr="P55:P92" r="P93" sId="1"/>
    <undo index="0" exp="area" dr="O55:O92" r="O93" sId="1"/>
    <undo index="0" exp="area" dr="N55:N92" r="N93" sId="1"/>
    <undo index="0" exp="area" dr="M55:M92" r="M93" sId="1"/>
    <undo index="0" exp="area" dr="L55:L92" r="L93" sId="1"/>
    <undo index="0" exp="area" dr="K55:K92" r="K93" sId="1"/>
    <undo index="0" exp="area" dr="J55:J92" r="J93" sId="1"/>
    <undo index="0" exp="area" dr="I55:I92" r="I9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пр-кт. Мира,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15467.8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13321.2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577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29580609.719999999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8" sId="1" ref="A55:XFD55" action="deleteRow">
    <undo index="0" exp="area" dr="P55:P91" r="P92" sId="1"/>
    <undo index="0" exp="area" dr="O55:O91" r="O92" sId="1"/>
    <undo index="0" exp="area" dr="N55:N91" r="N92" sId="1"/>
    <undo index="0" exp="area" dr="M55:M91" r="M92" sId="1"/>
    <undo index="0" exp="area" dr="L55:L91" r="L92" sId="1"/>
    <undo index="0" exp="area" dr="K55:K91" r="K92" sId="1"/>
    <undo index="0" exp="area" dr="J55:J91" r="J92" sId="1"/>
    <undo index="0" exp="area" dr="I55:I91" r="I9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пр-кт. Мира,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9048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8035.8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322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27306355.890000001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49" sId="1" ref="A55:XFD55" action="deleteRow">
    <undo index="0" exp="area" dr="P55:P90" r="P91" sId="1"/>
    <undo index="0" exp="area" dr="O55:O90" r="O91" sId="1"/>
    <undo index="0" exp="area" dr="N55:N90" r="N91" sId="1"/>
    <undo index="0" exp="area" dr="M55:M90" r="M91" sId="1"/>
    <undo index="0" exp="area" dr="L55:L90" r="L91" sId="1"/>
    <undo index="0" exp="area" dr="K55:K90" r="K91" sId="1"/>
    <undo index="0" exp="area" dr="J55:J90" r="J91" sId="1"/>
    <undo index="0" exp="area" dr="I55:I90" r="I9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проезд Взлетный, д. 5/1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3072.15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2677.3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186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10498464.609999999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0" sId="1" ref="A55:XFD55" action="deleteRow">
    <undo index="0" exp="area" dr="P55:P89" r="P90" sId="1"/>
    <undo index="0" exp="area" dr="O55:O89" r="O90" sId="1"/>
    <undo index="0" exp="area" dr="N55:N89" r="N90" sId="1"/>
    <undo index="0" exp="area" dr="M55:M89" r="M90" sId="1"/>
    <undo index="0" exp="area" dr="L55:L89" r="L90" sId="1"/>
    <undo index="0" exp="area" dr="K55:K89" r="K90" sId="1"/>
    <undo index="0" exp="area" dr="J55:J89" r="J90" sId="1"/>
    <undo index="0" exp="area" dr="I55:I89" r="I9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проезд Первопроходцев,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5142.8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4593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40245100.079999998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1" sId="1" ref="A55:XFD55" action="deleteRow">
    <undo index="0" exp="area" dr="P55:P88" r="P89" sId="1"/>
    <undo index="0" exp="area" dr="O55:O88" r="O89" sId="1"/>
    <undo index="0" exp="area" dr="N55:N88" r="N89" sId="1"/>
    <undo index="0" exp="area" dr="M55:M88" r="M89" sId="1"/>
    <undo index="0" exp="area" dr="L55:L88" r="L89" sId="1"/>
    <undo index="0" exp="area" dr="K55:K88" r="K89" sId="1"/>
    <undo index="0" exp="area" dr="J55:J88" r="J89" sId="1"/>
    <undo index="0" exp="area" dr="I55:I88" r="I8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проезд Первопроходцев, д. 7/1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3626.6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24747474.879999999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2" sId="1" ref="A55:XFD55" action="deleteRow">
    <undo index="0" exp="area" dr="P55:P87" r="P88" sId="1"/>
    <undo index="0" exp="area" dr="O55:O87" r="O88" sId="1"/>
    <undo index="0" exp="area" dr="N55:N87" r="N88" sId="1"/>
    <undo index="0" exp="area" dr="M55:M87" r="M88" sId="1"/>
    <undo index="0" exp="area" dr="L55:L87" r="L88" sId="1"/>
    <undo index="0" exp="area" dr="K55:K87" r="K88" sId="1"/>
    <undo index="0" exp="area" dr="J55:J87" r="J88" sId="1"/>
    <undo index="0" exp="area" dr="I55:I87" r="I8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50 лет ВЛКСМ, д. 2/2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2362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1435.9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13454579.98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3" sId="1" ref="A55:XFD55" action="deleteRow">
    <undo index="0" exp="area" dr="P55:P86" r="P87" sId="1"/>
    <undo index="0" exp="area" dr="O55:O86" r="O87" sId="1"/>
    <undo index="0" exp="area" dr="N55:N86" r="N87" sId="1"/>
    <undo index="0" exp="area" dr="M55:M86" r="M87" sId="1"/>
    <undo index="0" exp="area" dr="L55:L86" r="L87" sId="1"/>
    <undo index="0" exp="area" dr="K55:K86" r="K87" sId="1"/>
    <undo index="0" exp="area" dr="J55:J86" r="J87" sId="1"/>
    <undo index="0" exp="area" dr="I55:I86" r="I8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Высоковольтная,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>
        <v>1978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55" start="0" length="0">
      <dxf>
        <font>
          <sz val="10"/>
          <color auto="1"/>
          <name val="Times New Roman"/>
          <scheme val="none"/>
        </font>
        <alignment horizontal="left" vertical="top" readingOrder="0"/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G55">
        <v>2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55">
        <v>3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55">
        <v>981.3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981.3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6276301.2599999998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4" sId="1" ref="A55:XFD55" action="deleteRow">
    <undo index="0" exp="area" dr="P55:P85" r="P86" sId="1"/>
    <undo index="0" exp="area" dr="O55:O85" r="O86" sId="1"/>
    <undo index="0" exp="area" dr="N55:N85" r="N86" sId="1"/>
    <undo index="0" exp="area" dr="M55:M85" r="M86" sId="1"/>
    <undo index="0" exp="area" dr="L55:L85" r="L86" sId="1"/>
    <undo index="0" exp="area" dr="K55:K85" r="K86" sId="1"/>
    <undo index="0" exp="area" dr="J55:J85" r="J86" sId="1"/>
    <undo index="0" exp="area" dr="I55:I85" r="I8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Гагарина,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5155.76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4606.7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40708099.280000001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5" sId="1" ref="A55:XFD55" action="deleteRow">
    <undo index="0" exp="area" dr="P55:P84" r="P85" sId="1"/>
    <undo index="0" exp="area" dr="O55:O84" r="O85" sId="1"/>
    <undo index="0" exp="area" dr="N55:N84" r="N85" sId="1"/>
    <undo index="0" exp="area" dr="M55:M84" r="M85" sId="1"/>
    <undo index="0" exp="area" dr="L55:L84" r="L85" sId="1"/>
    <undo index="0" exp="area" dr="K55:K84" r="K85" sId="1"/>
    <undo index="0" exp="area" dr="J55:J84" r="J85" sId="1"/>
    <undo index="0" exp="area" dr="I55:I84" r="I8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Гагарина,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3546.5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3136.5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26623408.390000001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6" sId="1" ref="A55:XFD55" action="deleteRow">
    <undo index="0" exp="area" dr="P55:P83" r="P84" sId="1"/>
    <undo index="0" exp="area" dr="O55:O83" r="O84" sId="1"/>
    <undo index="0" exp="area" dr="N55:N83" r="N84" sId="1"/>
    <undo index="0" exp="area" dr="M55:M83" r="M84" sId="1"/>
    <undo index="0" exp="area" dr="L55:L83" r="L84" sId="1"/>
    <undo index="0" exp="area" dr="K55:K83" r="K84" sId="1"/>
    <undo index="0" exp="area" dr="J55:J83" r="J84" sId="1"/>
    <undo index="0" exp="area" dr="I55:I83" r="I8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Генерала Иванова,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2011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9995.4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8992.7000000000007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324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44234924.25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7" sId="1" ref="A55:XFD55" action="deleteRow">
    <undo index="0" exp="area" dr="P55:P82" r="P83" sId="1"/>
    <undo index="0" exp="area" dr="O55:O82" r="O83" sId="1"/>
    <undo index="0" exp="area" dr="N55:N82" r="N83" sId="1"/>
    <undo index="0" exp="area" dr="M55:M82" r="M83" sId="1"/>
    <undo index="0" exp="area" dr="L55:L82" r="L83" sId="1"/>
    <undo index="0" exp="area" dr="K55:K82" r="K83" sId="1"/>
    <undo index="0" exp="area" dr="J55:J82" r="J83" sId="1"/>
    <undo index="0" exp="area" dr="I55:I82" r="I8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Дзержинского, д. 13/1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8919.6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7827.4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298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58282134.340000004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8" sId="1" ref="A55:XFD55" action="deleteRow">
    <undo index="0" exp="area" dr="P55:P81" r="P82" sId="1"/>
    <undo index="0" exp="area" dr="O55:O81" r="O82" sId="1"/>
    <undo index="0" exp="area" dr="N55:N81" r="N82" sId="1"/>
    <undo index="0" exp="area" dr="M55:M81" r="M82" sId="1"/>
    <undo index="0" exp="area" dr="L55:L81" r="L82" sId="1"/>
    <undo index="0" exp="area" dr="K55:K81" r="K82" sId="1"/>
    <undo index="0" exp="area" dr="J55:J81" r="J82" sId="1"/>
    <undo index="0" exp="area" dr="I55:I81" r="I8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Дзержинского, д. 3А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8051.3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7186.7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53070341.640000001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59" sId="1" ref="A55:XFD55" action="deleteRow">
    <undo index="0" exp="area" dr="P55:P80" r="P81" sId="1"/>
    <undo index="0" exp="area" dr="O55:O80" r="O81" sId="1"/>
    <undo index="0" exp="area" dr="N55:N80" r="N81" sId="1"/>
    <undo index="0" exp="area" dr="M55:M80" r="M81" sId="1"/>
    <undo index="0" exp="area" dr="L55:L80" r="L81" sId="1"/>
    <undo index="0" exp="area" dr="K55:K80" r="K81" sId="1"/>
    <undo index="0" exp="area" dr="J55:J80" r="J81" sId="1"/>
    <undo index="0" exp="area" dr="I55:I80" r="I8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Дзержинского, д. 7/3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7076.6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6125.7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27586405.329999998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0" sId="1" ref="A55:XFD55" action="deleteRow">
    <undo index="0" exp="area" dr="P55:P79" r="P80" sId="1"/>
    <undo index="0" exp="area" dr="O55:O79" r="O80" sId="1"/>
    <undo index="0" exp="area" dr="N55:N79" r="N80" sId="1"/>
    <undo index="0" exp="area" dr="M55:M79" r="M80" sId="1"/>
    <undo index="0" exp="area" dr="L55:L79" r="L80" sId="1"/>
    <undo index="0" exp="area" dr="K55:K79" r="K80" sId="1"/>
    <undo index="0" exp="area" dr="J55:J79" r="J80" sId="1"/>
    <undo index="0" exp="area" dr="I55:I79" r="I8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Лермонтова, д. 4/1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8372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8372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340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5484714.54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1" sId="1" ref="A55:XFD55" action="deleteRow">
    <undo index="0" exp="area" dr="P55:P78" r="P79" sId="1"/>
    <undo index="0" exp="area" dr="O55:O78" r="O79" sId="1"/>
    <undo index="0" exp="area" dr="N55:N78" r="N79" sId="1"/>
    <undo index="0" exp="area" dr="M55:M78" r="M79" sId="1"/>
    <undo index="0" exp="area" dr="L55:L78" r="L79" sId="1"/>
    <undo index="0" exp="area" dr="K55:K78" r="K79" sId="1"/>
    <undo index="0" exp="area" dr="J55:J78" r="J79" sId="1"/>
    <undo index="0" exp="area" dr="I55:I78" r="I7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Лермонтова, д. 4/2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13372.6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7938.7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360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72107126.459999993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2" sId="1" ref="A55:XFD55" action="deleteRow">
    <undo index="0" exp="area" dr="P55:P77" r="P78" sId="1"/>
    <undo index="0" exp="area" dr="O55:O77" r="O78" sId="1"/>
    <undo index="0" exp="area" dr="N55:N77" r="N78" sId="1"/>
    <undo index="0" exp="area" dr="M55:M77" r="M78" sId="1"/>
    <undo index="0" exp="area" dr="L55:L77" r="L78" sId="1"/>
    <undo index="0" exp="area" dr="K55:K77" r="K78" sId="1"/>
    <undo index="0" exp="area" dr="J55:J77" r="J78" sId="1"/>
    <undo index="0" exp="area" dr="I55:I77" r="I7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Лермонтова, д. 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31777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19521.3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855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57013491.259999998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3" sId="1" ref="A55:XFD55" action="deleteRow">
    <undo index="0" exp="area" dr="P55:P76" r="P77" sId="1"/>
    <undo index="0" exp="area" dr="O55:O76" r="O77" sId="1"/>
    <undo index="0" exp="area" dr="N55:N76" r="N77" sId="1"/>
    <undo index="0" exp="area" dr="M55:M76" r="M77" sId="1"/>
    <undo index="0" exp="area" dr="L55:L76" r="L77" sId="1"/>
    <undo index="0" exp="area" dr="K55:K76" r="K77" sId="1"/>
    <undo index="0" exp="area" dr="J55:J76" r="J77" sId="1"/>
    <undo index="0" exp="area" dr="I55:I76" r="I7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Майская, д. 13/1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5018.5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3641.81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305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7731308.5599999996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4" sId="1" ref="A55:XFD55" action="deleteRow">
    <undo index="0" exp="area" dr="P55:P75" r="P76" sId="1"/>
    <undo index="0" exp="area" dr="O55:O75" r="O76" sId="1"/>
    <undo index="0" exp="area" dr="N55:N75" r="N76" sId="1"/>
    <undo index="0" exp="area" dr="M55:M75" r="M76" sId="1"/>
    <undo index="0" exp="area" dr="L55:L75" r="L76" sId="1"/>
    <undo index="0" exp="area" dr="K55:K75" r="K76" sId="1"/>
    <undo index="0" exp="area" dr="J55:J75" r="J76" sId="1"/>
    <undo index="0" exp="area" dr="I55:I75" r="I7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Майская, д. 13/2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5172.8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3808.5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10520769.15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5" sId="1" ref="A55:XFD55" action="deleteRow">
    <undo index="0" exp="area" dr="P55:P74" r="P75" sId="1"/>
    <undo index="0" exp="area" dr="O55:O74" r="O75" sId="1"/>
    <undo index="0" exp="area" dr="N55:N74" r="N75" sId="1"/>
    <undo index="0" exp="area" dr="M55:M74" r="M75" sId="1"/>
    <undo index="0" exp="area" dr="L55:L74" r="L75" sId="1"/>
    <undo index="0" exp="area" dr="K55:K74" r="K75" sId="1"/>
    <undo index="0" exp="area" dr="J55:J74" r="J75" sId="1"/>
    <undo index="0" exp="area" dr="I55:I74" r="I7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Маяковского, д. 27/1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5051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2977.5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250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8263277.8899999997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6" sId="1" ref="A55:XFD55" action="deleteRow">
    <undo index="0" exp="area" dr="P55:P73" r="P74" sId="1"/>
    <undo index="0" exp="area" dr="O55:O73" r="O74" sId="1"/>
    <undo index="0" exp="area" dr="N55:N73" r="N74" sId="1"/>
    <undo index="0" exp="area" dr="M55:M73" r="M74" sId="1"/>
    <undo index="0" exp="area" dr="L55:L73" r="L74" sId="1"/>
    <undo index="0" exp="area" dr="K55:K73" r="K74" sId="1"/>
    <undo index="0" exp="area" dr="J55:J73" r="J74" sId="1"/>
    <undo index="0" exp="area" dr="I55:I73" r="I7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Маяковского,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5032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3055.61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286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9109760.0099999998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7" sId="1" ref="A55:XFD55" action="deleteRow">
    <undo index="0" exp="area" dr="P55:P72" r="P73" sId="1"/>
    <undo index="0" exp="area" dr="O55:O72" r="O73" sId="1"/>
    <undo index="0" exp="area" dr="N55:N72" r="N73" sId="1"/>
    <undo index="0" exp="area" dr="M55:M72" r="M73" sId="1"/>
    <undo index="0" exp="area" dr="L55:L72" r="L73" sId="1"/>
    <undo index="0" exp="area" dr="K55:K72" r="K73" sId="1"/>
    <undo index="0" exp="area" dr="J55:J72" r="J73" sId="1"/>
    <undo index="0" exp="area" dr="I55:I72" r="I7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Мелик-Карамова, д. 74А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4976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3146.46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8279189.21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8" sId="1" ref="A55:XFD55" action="deleteRow">
    <undo index="0" exp="area" dr="P55:P71" r="P72" sId="1"/>
    <undo index="0" exp="area" dr="O55:O71" r="O72" sId="1"/>
    <undo index="0" exp="area" dr="N55:N71" r="N72" sId="1"/>
    <undo index="0" exp="area" dr="M55:M71" r="M72" sId="1"/>
    <undo index="0" exp="area" dr="L55:L71" r="L72" sId="1"/>
    <undo index="0" exp="area" dr="K55:K71" r="K72" sId="1"/>
    <undo index="0" exp="area" dr="J55:J71" r="J72" sId="1"/>
    <undo index="0" exp="area" dr="I55:I71" r="I7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Мелик-Карамова, д. 76В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5855.3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5094.2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245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17382510.25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69" sId="1" ref="A55:XFD55" action="deleteRow">
    <undo index="0" exp="area" dr="P55:P70" r="P71" sId="1"/>
    <undo index="0" exp="area" dr="O55:O70" r="O71" sId="1"/>
    <undo index="0" exp="area" dr="N55:N70" r="N71" sId="1"/>
    <undo index="0" exp="area" dr="M55:M70" r="M71" sId="1"/>
    <undo index="0" exp="area" dr="L55:L70" r="L71" sId="1"/>
    <undo index="0" exp="area" dr="K55:K70" r="K71" sId="1"/>
    <undo index="0" exp="area" dr="J55:J70" r="J71" sId="1"/>
    <undo index="0" exp="area" dr="I55:I70" r="I7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Московская,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4385.5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3761.8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229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23593856.32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0" sId="1" ref="A55:XFD55" action="deleteRow">
    <undo index="0" exp="area" dr="P55:P69" r="P70" sId="1"/>
    <undo index="0" exp="area" dr="O55:O69" r="O70" sId="1"/>
    <undo index="0" exp="area" dr="N55:N69" r="N70" sId="1"/>
    <undo index="0" exp="area" dr="M55:M69" r="M70" sId="1"/>
    <undo index="0" exp="area" dr="L55:L69" r="L70" sId="1"/>
    <undo index="0" exp="area" dr="K55:K69" r="K70" sId="1"/>
    <undo index="0" exp="area" dr="J55:J69" r="J70" sId="1"/>
    <undo index="0" exp="area" dr="I55:I69" r="I7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Островского, д. 19*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8686.7800000000007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5173.68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35821812.280000001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1" sId="1" ref="A55:XFD55" action="deleteRow">
    <undo index="0" exp="area" dr="P55:P68" r="P69" sId="1"/>
    <undo index="0" exp="area" dr="O55:O68" r="O69" sId="1"/>
    <undo index="0" exp="area" dr="N55:N68" r="N69" sId="1"/>
    <undo index="0" exp="area" dr="M55:M68" r="M69" sId="1"/>
    <undo index="0" exp="area" dr="L55:L68" r="L69" sId="1"/>
    <undo index="0" exp="area" dr="K55:K68" r="K69" sId="1"/>
    <undo index="0" exp="area" dr="J55:J68" r="J69" sId="1"/>
    <undo index="0" exp="area" dr="I55:I68" r="I6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Островского, д. 21/1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12130.2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7247.1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68001863.409999996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2" sId="1" ref="A55:XFD55" action="deleteRow">
    <undo index="0" exp="area" dr="P55:P67" r="P68" sId="1"/>
    <undo index="0" exp="area" dr="O55:O67" r="O68" sId="1"/>
    <undo index="0" exp="area" dr="N55:N67" r="N68" sId="1"/>
    <undo index="0" exp="area" dr="M55:M67" r="M68" sId="1"/>
    <undo index="0" exp="area" dr="L55:L67" r="L68" sId="1"/>
    <undo index="0" exp="area" dr="K55:K67" r="K68" sId="1"/>
    <undo index="0" exp="area" dr="J55:J67" r="J68" sId="1"/>
    <undo index="0" exp="area" dr="I55:I67" r="I6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Островского, д. 21А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8750.4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5317.3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45956226.799999997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3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Островского,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9415.6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5660.7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257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57370289.890000001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4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Островского, д. 9/1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12075.7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8291.1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365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39128402.590000004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5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Привокзальная,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5363.9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4776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51740948.530000001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6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Просвещения,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3661.87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3300.7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23530219.16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7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Просвещения,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3942.6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3577.8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22015922.27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8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Просвещения,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5266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4687.3999999999996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16079912.26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79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Пушкина, д. 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4504.7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3453.4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13529804.130000001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0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Пушкина, д. 8/1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4528.8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3494.5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284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14360712.449999999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1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Пушкина, д. 8/3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4546.5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3473.6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325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14197744.24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2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Энгельса,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11783.6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10076.299999999999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402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42236934.670000002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3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Энтузиастов, д. 44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2661.4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1965.3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4862058.38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4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Сургут, ул. Югорская,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5183.1000000000004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4634.8999999999996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253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28430258.32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5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Сургуту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6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7" sId="1" ref="A55:XFD55" action="deleteRow">
    <undo index="0" exp="area" dr="P55:P95" r="P96" sId="1"/>
    <undo index="0" exp="area" dr="O55:O95" r="O96" sId="1"/>
    <undo index="0" exp="area" dr="N55:N95" r="N96" sId="1"/>
    <undo index="0" exp="area" dr="M55:M95" r="M96" sId="1"/>
    <undo index="0" exp="area" dr="L55:L95" r="L96" sId="1"/>
    <undo index="0" exp="area" dr="K55:K95" r="K96" sId="1"/>
    <undo index="0" exp="area" dr="J55:J95" r="J96" sId="1"/>
    <undo index="0" exp="area" dr="I55:I95" r="I9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Лянтор, мкр. 4-й,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4013.2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3573.8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2695131.01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8" sId="1" ref="A55:XFD55" action="deleteRow">
    <undo index="0" exp="area" dr="P55:P94" r="P95" sId="1"/>
    <undo index="0" exp="area" dr="O55:O94" r="O95" sId="1"/>
    <undo index="0" exp="area" dr="N55:N94" r="N95" sId="1"/>
    <undo index="0" exp="area" dr="M55:M94" r="M95" sId="1"/>
    <undo index="0" exp="area" dr="L55:L94" r="L95" sId="1"/>
    <undo index="0" exp="area" dr="K55:K94" r="K95" sId="1"/>
    <undo index="0" exp="area" dr="J55:J94" r="J95" sId="1"/>
    <undo index="0" exp="area" dr="I55:I94" r="I9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Лянтор, мкр. 4-й,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5800.1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5136.6000000000004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288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23239453.98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89" sId="1" ref="A55:XFD55" action="deleteRow">
    <undo index="0" exp="area" dr="P55:P93" r="P94" sId="1"/>
    <undo index="0" exp="area" dr="O55:O93" r="O94" sId="1"/>
    <undo index="0" exp="area" dr="N55:N93" r="N94" sId="1"/>
    <undo index="0" exp="area" dr="M55:M93" r="M94" sId="1"/>
    <undo index="0" exp="area" dr="L55:L93" r="L94" sId="1"/>
    <undo index="0" exp="area" dr="K55:K93" r="K94" sId="1"/>
    <undo index="0" exp="area" dr="J55:J93" r="J94" sId="1"/>
    <undo index="0" exp="area" dr="I55:I93" r="I9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Лянтор, мкр. 4-й,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5758.1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5134.46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30638410.98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0" sId="1" ref="A55:XFD55" action="deleteRow">
    <undo index="0" exp="area" dr="P55:P92" r="P93" sId="1"/>
    <undo index="0" exp="area" dr="O55:O92" r="O93" sId="1"/>
    <undo index="0" exp="area" dr="N55:N92" r="N93" sId="1"/>
    <undo index="0" exp="area" dr="M55:M92" r="M93" sId="1"/>
    <undo index="0" exp="area" dr="L55:L92" r="L93" sId="1"/>
    <undo index="0" exp="area" dr="K55:K92" r="K93" sId="1"/>
    <undo index="0" exp="area" dr="J55:J92" r="J93" sId="1"/>
    <undo index="0" exp="area" dr="I55:I92" r="I9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Лянтор, мкр. 4-й,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12109.7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11651.1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608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19157757.420000002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1" sId="1" ref="A55:XFD55" action="deleteRow">
    <undo index="0" exp="area" dr="P55:P91" r="P92" sId="1"/>
    <undo index="0" exp="area" dr="O55:O91" r="O92" sId="1"/>
    <undo index="0" exp="area" dr="N55:N91" r="N92" sId="1"/>
    <undo index="0" exp="area" dr="M55:M91" r="M92" sId="1"/>
    <undo index="0" exp="area" dr="L55:L91" r="L92" sId="1"/>
    <undo index="0" exp="area" dr="K55:K91" r="K92" sId="1"/>
    <undo index="0" exp="area" dr="J55:J91" r="J92" sId="1"/>
    <undo index="0" exp="area" dr="I55:I91" r="I9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Лянтор, мкр. 4-й,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9855.6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8781.5499999999993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476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54693848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2" sId="1" ref="A55:XFD55" action="deleteRow">
    <undo index="0" exp="area" dr="P55:P90" r="P91" sId="1"/>
    <undo index="0" exp="area" dr="O55:O90" r="O91" sId="1"/>
    <undo index="0" exp="area" dr="N55:N90" r="N91" sId="1"/>
    <undo index="0" exp="area" dr="M55:M90" r="M91" sId="1"/>
    <undo index="0" exp="area" dr="L55:L90" r="L91" sId="1"/>
    <undo index="0" exp="area" dr="K55:K90" r="K91" sId="1"/>
    <undo index="0" exp="area" dr="J55:J90" r="J91" sId="1"/>
    <undo index="0" exp="area" dr="I55:I90" r="I9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Лянтор, мкр. 6-й, д. 105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6925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6144.5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306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37735477.399999999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3" sId="1" ref="A55:XFD55" action="deleteRow">
    <undo index="0" exp="area" dr="P55:P89" r="P90" sId="1"/>
    <undo index="0" exp="area" dr="O55:O89" r="O90" sId="1"/>
    <undo index="0" exp="area" dr="N55:N89" r="N90" sId="1"/>
    <undo index="0" exp="area" dr="M55:M89" r="M90" sId="1"/>
    <undo index="0" exp="area" dr="L55:L89" r="L90" sId="1"/>
    <undo index="0" exp="area" dr="K55:K89" r="K90" sId="1"/>
    <undo index="0" exp="area" dr="J55:J89" r="J90" sId="1"/>
    <undo index="0" exp="area" dr="I55:I89" r="I9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Лянтор, ул. Набережная,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3552.6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2670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180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14291742.880000001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4" sId="1" ref="A55:XFD55" action="deleteRow">
    <undo index="0" exp="area" dr="P55:P88" r="P89" sId="1"/>
    <undo index="0" exp="area" dr="O55:O88" r="O89" sId="1"/>
    <undo index="0" exp="area" dr="N55:N88" r="N89" sId="1"/>
    <undo index="0" exp="area" dr="M55:M88" r="M89" sId="1"/>
    <undo index="0" exp="area" dr="L55:L88" r="L89" sId="1"/>
    <undo index="0" exp="area" dr="K55:K88" r="K89" sId="1"/>
    <undo index="0" exp="area" dr="J55:J88" r="J89" sId="1"/>
    <undo index="0" exp="area" dr="I55:I88" r="I8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Лянтор, ул. Назаргалеева,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10727.43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9526.5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510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74883457.680000007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5" sId="1" ref="A55:XFD55" action="deleteRow">
    <undo index="0" exp="area" dr="P55:P87" r="P88" sId="1"/>
    <undo index="0" exp="area" dr="O55:O87" r="O88" sId="1"/>
    <undo index="0" exp="area" dr="N55:N87" r="N88" sId="1"/>
    <undo index="0" exp="area" dr="M55:M87" r="M88" sId="1"/>
    <undo index="0" exp="area" dr="L55:L87" r="L88" sId="1"/>
    <undo index="0" exp="area" dr="K55:K87" r="K88" sId="1"/>
    <undo index="0" exp="area" dr="J55:J87" r="J88" sId="1"/>
    <undo index="0" exp="area" dr="I55:I87" r="I8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Нижнесортымский, ул. Автомобилистов,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5569.9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4467.3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25989756.41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6" sId="1" ref="A55:XFD55" action="deleteRow">
    <undo index="0" exp="area" dr="P55:P86" r="P87" sId="1"/>
    <undo index="0" exp="area" dr="O55:O86" r="O87" sId="1"/>
    <undo index="0" exp="area" dr="N55:N86" r="N87" sId="1"/>
    <undo index="0" exp="area" dr="M55:M86" r="M87" sId="1"/>
    <undo index="0" exp="area" dr="L55:L86" r="L87" sId="1"/>
    <undo index="0" exp="area" dr="K55:K86" r="K87" sId="1"/>
    <undo index="0" exp="area" dr="J55:J86" r="J87" sId="1"/>
    <undo index="0" exp="area" dr="I55:I86" r="I8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Нижнесортымский, ул. Автомобилистов,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2638.9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2258.1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8264324.3300000001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7" sId="1" ref="A55:XFD55" action="deleteRow">
    <undo index="0" exp="area" dr="P55:P85" r="P86" sId="1"/>
    <undo index="0" exp="area" dr="O55:O85" r="O86" sId="1"/>
    <undo index="0" exp="area" dr="N55:N85" r="N86" sId="1"/>
    <undo index="0" exp="area" dr="M55:M85" r="M86" sId="1"/>
    <undo index="0" exp="area" dr="L55:L85" r="L86" sId="1"/>
    <undo index="0" exp="area" dr="K55:K85" r="K86" sId="1"/>
    <undo index="0" exp="area" dr="J55:J85" r="J86" sId="1"/>
    <undo index="0" exp="area" dr="I55:I85" r="I8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Нижнесортымский, ул. Автомобилистов,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5248.8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4527.2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305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25989756.41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8" sId="1" ref="A55:XFD55" action="deleteRow">
    <undo index="0" exp="area" dr="P55:P84" r="P85" sId="1"/>
    <undo index="0" exp="area" dr="O55:O84" r="O85" sId="1"/>
    <undo index="0" exp="area" dr="N55:N84" r="N85" sId="1"/>
    <undo index="0" exp="area" dr="M55:M84" r="M85" sId="1"/>
    <undo index="0" exp="area" dr="L55:L84" r="L85" sId="1"/>
    <undo index="0" exp="area" dr="K55:K84" r="K85" sId="1"/>
    <undo index="0" exp="area" dr="J55:J84" r="J85" sId="1"/>
    <undo index="0" exp="area" dr="I55:I84" r="I8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Нижнесортымский, ул. Автомобилистов,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2641.3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2261.3000000000002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8264324.3300000001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199" sId="1" ref="A55:XFD55" action="deleteRow">
    <undo index="0" exp="area" dr="P55:P83" r="P84" sId="1"/>
    <undo index="0" exp="area" dr="O55:O83" r="O84" sId="1"/>
    <undo index="0" exp="area" dr="N55:N83" r="N84" sId="1"/>
    <undo index="0" exp="area" dr="M55:M83" r="M84" sId="1"/>
    <undo index="0" exp="area" dr="L55:L83" r="L84" sId="1"/>
    <undo index="0" exp="area" dr="K55:K83" r="K84" sId="1"/>
    <undo index="0" exp="area" dr="J55:J83" r="J84" sId="1"/>
    <undo index="0" exp="area" dr="I55:I83" r="I8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Нижнесортымский, ул. Нефтяников,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3664.2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2833.5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11699280.970000001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0" sId="1" ref="A55:XFD55" action="deleteRow">
    <undo index="0" exp="area" dr="P55:P82" r="P83" sId="1"/>
    <undo index="0" exp="area" dr="O55:O82" r="O83" sId="1"/>
    <undo index="0" exp="area" dr="N55:N82" r="N83" sId="1"/>
    <undo index="0" exp="area" dr="M55:M82" r="M83" sId="1"/>
    <undo index="0" exp="area" dr="L55:L82" r="L83" sId="1"/>
    <undo index="0" exp="area" dr="K55:K82" r="K83" sId="1"/>
    <undo index="0" exp="area" dr="J55:J82" r="J83" sId="1"/>
    <undo index="0" exp="area" dr="I55:I82" r="I8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Нижнесортымский, ул. Северная,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2661.3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1746.7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13588225.699999999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1" sId="1" ref="A55:XFD55" action="deleteRow">
    <undo index="0" exp="area" dr="P55:P81" r="P82" sId="1"/>
    <undo index="0" exp="area" dr="O55:O81" r="O82" sId="1"/>
    <undo index="0" exp="area" dr="N55:N81" r="N82" sId="1"/>
    <undo index="0" exp="area" dr="M55:M81" r="M82" sId="1"/>
    <undo index="0" exp="area" dr="L55:L81" r="L82" sId="1"/>
    <undo index="0" exp="area" dr="K55:K81" r="K82" sId="1"/>
    <undo index="0" exp="area" dr="J55:J81" r="J82" sId="1"/>
    <undo index="0" exp="area" dr="I55:I81" r="I8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Нижнесортымский, ул. Северная,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3043.3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10988877.300000001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2" sId="1" ref="A55:XFD55" action="deleteRow">
    <undo index="0" exp="area" dr="P55:P80" r="P81" sId="1"/>
    <undo index="0" exp="area" dr="O55:O80" r="O81" sId="1"/>
    <undo index="0" exp="area" dr="N55:N80" r="N81" sId="1"/>
    <undo index="0" exp="area" dr="M55:M80" r="M81" sId="1"/>
    <undo index="0" exp="area" dr="L55:L80" r="L81" sId="1"/>
    <undo index="0" exp="area" dr="K55:K80" r="K81" sId="1"/>
    <undo index="0" exp="area" dr="J55:J80" r="J81" sId="1"/>
    <undo index="0" exp="area" dr="I55:I80" r="I8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Нижнесортымский, ул. Северная,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4197.6000000000004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3016.3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11467452.949999999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3" sId="1" ref="A55:XFD55" action="deleteRow">
    <undo index="0" exp="area" dr="P55:P79" r="P80" sId="1"/>
    <undo index="0" exp="area" dr="O55:O79" r="O80" sId="1"/>
    <undo index="0" exp="area" dr="N55:N79" r="N80" sId="1"/>
    <undo index="0" exp="area" dr="M55:M79" r="M80" sId="1"/>
    <undo index="0" exp="area" dr="L55:L79" r="L80" sId="1"/>
    <undo index="0" exp="area" dr="K55:K79" r="K80" sId="1"/>
    <undo index="0" exp="area" dr="J55:J79" r="J80" sId="1"/>
    <undo index="0" exp="area" dr="I55:I79" r="I8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п. Ульт-Ягун, ул. 35 лет Победы, д. 8А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655.9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586.1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2344484.1800000002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4" sId="1" ref="A55:XFD55" action="deleteRow">
    <undo index="0" exp="area" dr="P55:P78" r="P79" sId="1"/>
    <undo index="0" exp="area" dr="O55:O78" r="O79" sId="1"/>
    <undo index="0" exp="area" dr="N55:N78" r="N79" sId="1"/>
    <undo index="0" exp="area" dr="M55:M78" r="M79" sId="1"/>
    <undo index="0" exp="area" dr="L55:L78" r="L79" sId="1"/>
    <undo index="0" exp="area" dr="K55:K78" r="K79" sId="1"/>
    <undo index="0" exp="area" dr="J55:J78" r="J79" sId="1"/>
    <undo index="0" exp="area" dr="I55:I78" r="I7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Барсово, ул. Апрельская,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3892.4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3441.4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17158593.280000001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5" sId="1" ref="A55:XFD55" action="deleteRow">
    <undo index="0" exp="area" dr="P55:P77" r="P78" sId="1"/>
    <undo index="0" exp="area" dr="O55:O77" r="O78" sId="1"/>
    <undo index="0" exp="area" dr="N55:N77" r="N78" sId="1"/>
    <undo index="0" exp="area" dr="M55:M77" r="M78" sId="1"/>
    <undo index="0" exp="area" dr="L55:L77" r="L78" sId="1"/>
    <undo index="0" exp="area" dr="K55:K77" r="K78" sId="1"/>
    <undo index="0" exp="area" dr="J55:J77" r="J78" sId="1"/>
    <undo index="0" exp="area" dr="I55:I77" r="I7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Белый Яр, мкр. 1-й,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4909.1000000000004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4397.7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35388869.030000001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6" sId="1" ref="A55:XFD55" action="deleteRow">
    <undo index="0" exp="area" dr="P55:P76" r="P77" sId="1"/>
    <undo index="0" exp="area" dr="O55:O76" r="O77" sId="1"/>
    <undo index="0" exp="area" dr="N55:N76" r="N77" sId="1"/>
    <undo index="0" exp="area" dr="M55:M76" r="M77" sId="1"/>
    <undo index="0" exp="area" dr="L55:L76" r="L77" sId="1"/>
    <undo index="0" exp="area" dr="K55:K76" r="K77" sId="1"/>
    <undo index="0" exp="area" dr="J55:J76" r="J77" sId="1"/>
    <undo index="0" exp="area" dr="I55:I76" r="I7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Белый Яр, мкр. 1-й,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4081.9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3620.8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26069495.859999999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7" sId="1" ref="A55:XFD55" action="deleteRow">
    <undo index="0" exp="area" dr="P55:P75" r="P76" sId="1"/>
    <undo index="0" exp="area" dr="O55:O75" r="O76" sId="1"/>
    <undo index="0" exp="area" dr="N55:N75" r="N76" sId="1"/>
    <undo index="0" exp="area" dr="M55:M75" r="M76" sId="1"/>
    <undo index="0" exp="area" dr="L55:L75" r="L76" sId="1"/>
    <undo index="0" exp="area" dr="K55:K75" r="K76" sId="1"/>
    <undo index="0" exp="area" dr="J55:J75" r="J76" sId="1"/>
    <undo index="0" exp="area" dr="I55:I75" r="I7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Белый Яр, ул. Фадеева, д. 14/1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1180.3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1054.4000000000001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5416814.8099999996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8" sId="1" ref="A55:XFD55" action="deleteRow">
    <undo index="0" exp="area" dr="P55:P74" r="P75" sId="1"/>
    <undo index="0" exp="area" dr="O55:O74" r="O75" sId="1"/>
    <undo index="0" exp="area" dr="N55:N74" r="N75" sId="1"/>
    <undo index="0" exp="area" dr="M55:M74" r="M75" sId="1"/>
    <undo index="0" exp="area" dr="L55:L74" r="L75" sId="1"/>
    <undo index="0" exp="area" dr="K55:K74" r="K75" sId="1"/>
    <undo index="0" exp="area" dr="J55:J74" r="J75" sId="1"/>
    <undo index="0" exp="area" dr="I55:I74" r="I7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Белый Яр, ул. Фадеева,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1349.8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8886087.3100000005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09" sId="1" ref="A55:XFD55" action="deleteRow">
    <undo index="0" exp="area" dr="P55:P73" r="P74" sId="1"/>
    <undo index="0" exp="area" dr="O55:O73" r="O74" sId="1"/>
    <undo index="0" exp="area" dr="N55:N73" r="N74" sId="1"/>
    <undo index="0" exp="area" dr="M55:M73" r="M74" sId="1"/>
    <undo index="0" exp="area" dr="L55:L73" r="L74" sId="1"/>
    <undo index="0" exp="area" dr="K55:K73" r="K74" sId="1"/>
    <undo index="0" exp="area" dr="J55:J73" r="J74" sId="1"/>
    <undo index="0" exp="area" dr="I55:I73" r="I7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Белый Яр, ул. Шукшина,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739.3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3250973.81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0" sId="1" ref="A55:XFD55" action="deleteRow">
    <undo index="0" exp="area" dr="P55:P72" r="P73" sId="1"/>
    <undo index="0" exp="area" dr="O55:O72" r="O73" sId="1"/>
    <undo index="0" exp="area" dr="N55:N72" r="N73" sId="1"/>
    <undo index="0" exp="area" dr="M55:M72" r="M73" sId="1"/>
    <undo index="0" exp="area" dr="L55:L72" r="L73" sId="1"/>
    <undo index="0" exp="area" dr="K55:K72" r="K73" sId="1"/>
    <undo index="0" exp="area" dr="J55:J72" r="J73" sId="1"/>
    <undo index="0" exp="area" dr="I55:I72" r="I7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Белый Яр, ул. Шукшина,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725.2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3203962.46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1" sId="1" ref="A55:XFD55" action="deleteRow">
    <undo index="0" exp="area" dr="P55:P71" r="P72" sId="1"/>
    <undo index="0" exp="area" dr="O55:O71" r="O72" sId="1"/>
    <undo index="0" exp="area" dr="N55:N71" r="N72" sId="1"/>
    <undo index="0" exp="area" dr="M55:M71" r="M72" sId="1"/>
    <undo index="0" exp="area" dr="L55:L71" r="L72" sId="1"/>
    <undo index="0" exp="area" dr="K55:K71" r="K72" sId="1"/>
    <undo index="0" exp="area" dr="J55:J71" r="J72" sId="1"/>
    <undo index="0" exp="area" dr="I55:I71" r="I7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пер. Парковый,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10771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9354.5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493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60888762.359999999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2" sId="1" ref="A55:XFD55" action="deleteRow">
    <undo index="0" exp="area" dr="P55:P70" r="P71" sId="1"/>
    <undo index="0" exp="area" dr="O55:O70" r="O71" sId="1"/>
    <undo index="0" exp="area" dr="N55:N70" r="N71" sId="1"/>
    <undo index="0" exp="area" dr="M55:M70" r="M71" sId="1"/>
    <undo index="0" exp="area" dr="L55:L70" r="L71" sId="1"/>
    <undo index="0" exp="area" dr="K55:K70" r="K71" sId="1"/>
    <undo index="0" exp="area" dr="J55:J70" r="J71" sId="1"/>
    <undo index="0" exp="area" dr="I55:I70" r="I7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пер. Парковый,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3586.3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2697.5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23865655.329999998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3" sId="1" ref="A55:XFD55" action="deleteRow">
    <undo index="0" exp="area" dr="P55:P69" r="P70" sId="1"/>
    <undo index="0" exp="area" dr="O55:O69" r="O70" sId="1"/>
    <undo index="0" exp="area" dr="N55:N69" r="N70" sId="1"/>
    <undo index="0" exp="area" dr="M55:M69" r="M70" sId="1"/>
    <undo index="0" exp="area" dr="L55:L69" r="L70" sId="1"/>
    <undo index="0" exp="area" dr="K55:K69" r="K70" sId="1"/>
    <undo index="0" exp="area" dr="J55:J69" r="J70" sId="1"/>
    <undo index="0" exp="area" dr="I55:I69" r="I7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пер. Парковый,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3987.2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3489.8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181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27543363.129999999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4" sId="1" ref="A55:XFD55" action="deleteRow">
    <undo index="0" exp="area" dr="P55:P68" r="P69" sId="1"/>
    <undo index="0" exp="area" dr="O55:O68" r="O69" sId="1"/>
    <undo index="0" exp="area" dr="N55:N68" r="N69" sId="1"/>
    <undo index="0" exp="area" dr="M55:M68" r="M69" sId="1"/>
    <undo index="0" exp="area" dr="L55:L68" r="L69" sId="1"/>
    <undo index="0" exp="area" dr="K55:K68" r="K69" sId="1"/>
    <undo index="0" exp="area" dr="J55:J68" r="J69" sId="1"/>
    <undo index="0" exp="area" dr="I55:I68" r="I6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пер. Центральный,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19436.7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15889.9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1136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31919164.93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5" sId="1" ref="A55:XFD55" action="deleteRow">
    <undo index="0" exp="area" dr="P55:P67" r="P68" sId="1"/>
    <undo index="0" exp="area" dr="O55:O67" r="O68" sId="1"/>
    <undo index="0" exp="area" dr="N55:N67" r="N68" sId="1"/>
    <undo index="0" exp="area" dr="M55:M67" r="M68" sId="1"/>
    <undo index="0" exp="area" dr="L55:L67" r="L68" sId="1"/>
    <undo index="0" exp="area" dr="K55:K67" r="K68" sId="1"/>
    <undo index="0" exp="area" dr="J55:J67" r="J68" sId="1"/>
    <undo index="0" exp="area" dr="I55:I67" r="I6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Ленина,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7686.9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6603.8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391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22419605.02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6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Ленина, д. 13А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5823.9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5088.2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265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35022898.700000003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7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Ленина,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7884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6703.8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417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14255480.289999999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8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Ленина, д. 19А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3936.9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3518.5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28989226.890000001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19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Ломоносова,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1802.5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1569.8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19576331.77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0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Моховая,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3560.5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2679.3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250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9737924.1699999999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1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Пионерная, д. 31А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699.6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617.70000000000005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7078804.6600000001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2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Пионерная, д. 61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933.5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732.1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8839509.2400000002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3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Строителей,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2188.6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1375.6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75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8677483.1600000001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4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Строителей,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2664.7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1598.3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11271192.210000001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5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Федоровский, ул. Федорова,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4025.1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3508.2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28126928.73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6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с. Локосово, ул. Балуева,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827.9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625.6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6116513.1299999999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7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с. Локосово, ул. Заводская, д. 3КОРП2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957.1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755.4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5475440.7400000002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8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Сургутскому муниципальному району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29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0" sId="1" ref="A55:XFD55" action="deleteRow">
    <undo index="0" exp="area" dr="P55:P73" r="P74" sId="1"/>
    <undo index="0" exp="area" dr="O55:O73" r="O74" sId="1"/>
    <undo index="0" exp="area" dr="N55:N73" r="N74" sId="1"/>
    <undo index="0" exp="area" dr="M55:M73" r="M74" sId="1"/>
    <undo index="0" exp="area" dr="L55:L73" r="L74" sId="1"/>
    <undo index="0" exp="area" dr="K55:K73" r="K74" sId="1"/>
    <undo index="0" exp="area" dr="J55:J73" r="J74" sId="1"/>
    <undo index="0" exp="area" dr="I55:I73" r="I7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1А, д. 76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7261787.8300000001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1" sId="1" ref="A55:XFD55" action="deleteRow">
    <undo index="0" exp="area" dr="P55:P72" r="P73" sId="1"/>
    <undo index="0" exp="area" dr="O55:O72" r="O73" sId="1"/>
    <undo index="0" exp="area" dr="N55:N72" r="N73" sId="1"/>
    <undo index="0" exp="area" dr="M55:M72" r="M73" sId="1"/>
    <undo index="0" exp="area" dr="L55:L72" r="L73" sId="1"/>
    <undo index="0" exp="area" dr="K55:K72" r="K73" sId="1"/>
    <undo index="0" exp="area" dr="J55:J72" r="J73" sId="1"/>
    <undo index="0" exp="area" dr="I55:I72" r="I7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1А, д. 80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1101.3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1101.3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7261787.8300000001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2" sId="1" ref="A55:XFD55" action="deleteRow">
    <undo index="0" exp="area" dr="P55:P71" r="P72" sId="1"/>
    <undo index="0" exp="area" dr="O55:O71" r="O72" sId="1"/>
    <undo index="0" exp="area" dr="N55:N71" r="N72" sId="1"/>
    <undo index="0" exp="area" dr="M55:M71" r="M72" sId="1"/>
    <undo index="0" exp="area" dr="L55:L71" r="L72" sId="1"/>
    <undo index="0" exp="area" dr="K55:K71" r="K72" sId="1"/>
    <undo index="0" exp="area" dr="J55:J71" r="J72" sId="1"/>
    <undo index="0" exp="area" dr="I55:I71" r="I7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2, д. 103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3422.6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3360.1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181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26389779.030000001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3" sId="1" ref="A55:XFD55" action="deleteRow">
    <undo index="0" exp="area" dr="P55:P70" r="P71" sId="1"/>
    <undo index="0" exp="area" dr="O55:O70" r="O71" sId="1"/>
    <undo index="0" exp="area" dr="N55:N70" r="N71" sId="1"/>
    <undo index="0" exp="area" dr="M55:M70" r="M71" sId="1"/>
    <undo index="0" exp="area" dr="L55:L70" r="L71" sId="1"/>
    <undo index="0" exp="area" dr="K55:K70" r="K71" sId="1"/>
    <undo index="0" exp="area" dr="J55:J70" r="J71" sId="1"/>
    <undo index="0" exp="area" dr="I55:I70" r="I7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2,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4056.1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4056.1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16903270.02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4" sId="1" ref="A55:XFD55" action="deleteRow">
    <undo index="0" exp="area" dr="P55:P69" r="P70" sId="1"/>
    <undo index="0" exp="area" dr="O55:O69" r="O70" sId="1"/>
    <undo index="0" exp="area" dr="N55:N69" r="N70" sId="1"/>
    <undo index="0" exp="area" dr="M55:M69" r="M70" sId="1"/>
    <undo index="0" exp="area" dr="L55:L69" r="L70" sId="1"/>
    <undo index="0" exp="area" dr="K55:K69" r="K70" sId="1"/>
    <undo index="0" exp="area" dr="J55:J69" r="J70" sId="1"/>
    <undo index="0" exp="area" dr="I55:I69" r="I7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2,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9047.7000000000007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6041.3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299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20705243.710000001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5" sId="1" ref="A55:XFD55" action="deleteRow">
    <undo index="0" exp="area" dr="P55:P68" r="P69" sId="1"/>
    <undo index="0" exp="area" dr="O55:O68" r="O69" sId="1"/>
    <undo index="0" exp="area" dr="N55:N68" r="N69" sId="1"/>
    <undo index="0" exp="area" dr="M55:M68" r="M69" sId="1"/>
    <undo index="0" exp="area" dr="L55:L68" r="L69" sId="1"/>
    <undo index="0" exp="area" dr="K55:K68" r="K69" sId="1"/>
    <undo index="0" exp="area" dr="J55:J68" r="J69" sId="1"/>
    <undo index="0" exp="area" dr="I55:I68" r="I6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2,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1978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2005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3414.8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138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14819902.17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6" sId="1" ref="A55:XFD55" action="deleteRow">
    <undo index="0" exp="area" dr="P55:P67" r="P68" sId="1"/>
    <undo index="0" exp="area" dr="O55:O67" r="O68" sId="1"/>
    <undo index="0" exp="area" dr="N55:N67" r="N68" sId="1"/>
    <undo index="0" exp="area" dr="M55:M67" r="M68" sId="1"/>
    <undo index="0" exp="area" dr="L55:L67" r="L68" sId="1"/>
    <undo index="0" exp="area" dr="K55:K67" r="K68" sId="1"/>
    <undo index="0" exp="area" dr="J55:J67" r="J68" sId="1"/>
    <undo index="0" exp="area" dr="I55:I67" r="I6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2,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3429.5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3429.5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14819902.17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7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2,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2012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4051.1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136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14169443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8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2, д. 55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1974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2006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6138.2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6138.2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334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26718970.969999999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39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2006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4540.2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4540.2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18118064.309999999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0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2011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3175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3175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14650481.4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1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2001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5425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5425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258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33258929.920000002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2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3383.8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26566930.379999999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3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2001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3935.1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3935.1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14130194.82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4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5565.7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4294.5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28670539.73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5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1415.5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4088807.7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6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1788.5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1788.5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11063732.82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7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2011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3285.8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3285.8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14888532.449999999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8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Урай, мкр. 3,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2001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2828.8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1816.3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7413903.6399999997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49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Ураю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0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1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Дзержинского, д. 30*</t>
        </is>
      </nc>
      <ndxf>
        <font>
          <sz val="10"/>
          <color auto="1"/>
          <name val="Times New Roman"/>
          <scheme val="none"/>
        </font>
      </ndxf>
    </rcc>
    <rcc rId="0" sId="1" dxf="1">
      <nc r="C55">
        <v>2004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>
      <nc r="H55">
        <v>6</v>
      </nc>
      <ndxf>
        <font>
          <sz val="10"/>
          <color auto="1"/>
          <name val="Times New Roman"/>
          <scheme val="none"/>
        </font>
        <alignment horizontal="left" vertical="top" readingOrder="0"/>
      </ndxf>
    </rcc>
    <rcc rId="0" sId="1" dxf="1" numFmtId="4">
      <nc r="I55">
        <v>10500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8394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79029345.879999995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2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Заводская, д. 8А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951.6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6571614.71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3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Красноармейская,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3828.4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2783.2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19276520.600000001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4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Красноармейская,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6776.8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5579.6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47637870.840000004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5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Мира, д. 127А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653.4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9055589.8699999992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6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Мира, д. 68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3047.6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3045.6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19290751.969999999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7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Объездная,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16139.6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14091.4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529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47388259.130000003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8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Осенняя,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3408.2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2364.9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112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9904510.8100000005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59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Ханты-Мансийск, ул. Шевченко,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4102.3999999999996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4102.3999999999996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31259509.109999999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0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Ханты-Мансийску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1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2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Югорск, ул. Железнодорожная,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525.79999999999995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489.2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5008064.12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3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Югорск, ул. Кирова,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6876.33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6350.06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303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13700769.5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4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Югорск, ул. Ленина,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4295.8999999999996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3957.7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123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17868858.52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5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Югорск, ул. Мира, д. 18КОРП3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3500.85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3230.4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13204930.58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6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Югорск, ул. Мира, д. 56А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1648.2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1541.2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27352730.100000001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7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Югорск, ул. Свердлова,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3121.35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2898.2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121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17705561.350000001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8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Югорск, ул. Спортивная,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319.89999999999998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2024253.85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45657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69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Югорску на 2024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70" sId="1" ref="A55:XFD55" action="deleteRow">
    <rfmt sheetId="1" xfDxf="1" sqref="A55:XFD55" start="0" length="0">
      <dxf>
        <font>
          <sz val="10"/>
          <color auto="1"/>
        </font>
      </dxf>
    </rfmt>
    <rcc rId="0" sId="1" dxf="1">
      <nc r="A55" t="inlineStr">
        <is>
          <t>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5" start="0" length="0">
      <dxf>
        <font>
          <b/>
          <sz val="10"/>
          <color auto="1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R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S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T55" start="0" length="0">
      <dxf>
        <border outline="0">
          <left style="thin">
            <color indexed="64"/>
          </left>
        </border>
      </dxf>
    </rfmt>
    <rfmt sheetId="1" sqref="U55" start="0" length="0">
      <dxf/>
    </rfmt>
    <rfmt sheetId="1" sqref="V55" start="0" length="0">
      <dxf/>
    </rfmt>
    <rfmt sheetId="1" sqref="W55" start="0" length="0">
      <dxf/>
    </rfmt>
  </rrc>
  <rrc rId="9271" sId="1" ref="A55:XFD55" action="deleteRow">
    <undo index="3" exp="ref" v="1" dr="P55" r="P11" sId="1"/>
    <undo index="3" exp="ref" v="1" dr="O55" r="O11" sId="1"/>
    <undo index="3" exp="ref" v="1" dr="N55" r="N11" sId="1"/>
    <undo index="3" exp="ref" v="1" dr="M55" r="M11" sId="1"/>
    <undo index="3" exp="ref" v="1" dr="L55" r="L11" sId="1"/>
    <undo index="3" exp="ref" v="1" dr="K55" r="K11" sId="1"/>
    <undo index="3" exp="ref" v="1" dr="J55" r="J11" sId="1"/>
    <undo index="3" exp="ref" v="1" dr="I55" r="I11" sId="1"/>
    <undo index="3" exp="ref" v="1" dr="A55" r="A11" sId="1"/>
    <rfmt sheetId="1" xfDxf="1" sqref="A55:XFD55" start="0" length="0">
      <dxf>
        <font>
          <sz val="10"/>
          <color auto="1"/>
        </font>
      </dxf>
    </rfmt>
    <rcc rId="0" sId="1" dxf="1">
      <nc r="A55">
        <f>A590</f>
      </nc>
      <ndxf>
        <font>
          <b/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B55" t="inlineStr">
        <is>
          <t>Всего по автономному округу на 2025 год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G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H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I55">
        <f>ROUNDUP(I67+I103+I116+I130+I135+I186+I209+I244+I258+I277+I281+I300+I317+I323+I343+I464+I511+I514+I561+I591,2)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">
        <f>ROUNDUP(J67+J103+J116+J130+J135+J186+J209+J244+J258+J277+J281+J300+J317+J323+J343+J464+J511+J514+J561+J591,2)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K55">
        <f>ROUNDUP(K67+K103+K116+K130+K135+K186+K209+K244+K258+K277+K281+K300+K317+K323+K343+K464+K511+K514+K561+K591,2)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L55">
        <f>ROUNDUP(L67+L103+L116+L130+L135+L186+L209+L244+L258+L277+L281+L300+L317+L323+L343+L464+L511+L514+L561+L591,2)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M55">
        <f>ROUNDUP(M67+M103+M116+M130+M135+M186+M209+M244+M258+M277+M281+M300+M317+M323+M343+M464+M511+M514+M561+M591,2)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 numFmtId="4">
      <nc r="N55">
        <v>30000000</v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O55">
        <f>ROUNDUP(O67+O103+O116+O130+O135+O186+O209+O244+O258+O277+O281+O300+O317+O323+O343+O464+O511+O514+O561+O591,2)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P55">
        <f>L55-N55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Q5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R55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S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</border>
      </dxf>
    </rfmt>
    <rfmt sheetId="1" sqref="T55" start="0" length="0">
      <dxf>
        <border outline="0">
          <left style="thin">
            <color indexed="64"/>
          </left>
        </border>
      </dxf>
    </rfmt>
    <rfmt sheetId="1" sqref="U55" start="0" length="0">
      <dxf/>
    </rfmt>
    <rfmt sheetId="1" sqref="V55" start="0" length="0">
      <dxf/>
    </rfmt>
    <rfmt sheetId="1" sqref="W55" start="0" length="0">
      <dxf/>
    </rfmt>
  </rrc>
  <rrc rId="9272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Белоярский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73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3" r="K65" sId="1"/>
    <undo index="0" exp="area" dr="J55:J63" r="J65" sId="1"/>
    <undo index="0" exp="area" dr="I55:I63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кв-л. Молодежный,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1505.8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1255.6500000000001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9930357.2200000007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74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2" r="K64" sId="1"/>
    <undo index="0" exp="area" dr="J55:J62" r="J64" sId="1"/>
    <undo index="0" exp="area" dr="I55:I62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1,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5151.5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4810.5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10893231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75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1" r="K63" sId="1"/>
    <undo index="0" exp="area" dr="J55:J61" r="J63" sId="1"/>
    <undo index="0" exp="area" dr="I55:I61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1,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1847.5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1705.7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2998830.4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76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0" r="K62" sId="1"/>
    <undo index="0" exp="area" dr="J55:J60" r="J62" sId="1"/>
    <undo index="0" exp="area" dr="I55:I60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1,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1854.8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1713.3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2998830.4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77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59" r="K61" sId="1"/>
    <undo index="0" exp="area" dr="J55:J59" r="J61" sId="1"/>
    <undo index="0" exp="area" dr="I55:I59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1,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2725.7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2484.5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114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28985106.550000001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78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8" r="K60" sId="1"/>
    <undo index="0" exp="area" dr="J55:J58" r="J60" sId="1"/>
    <undo index="0" exp="area" dr="I55:I58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1,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6005.9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5684.3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261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29268421.280000001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79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7" r="K59" sId="1"/>
    <undo index="0" exp="area" dr="J55:J57" r="J59" sId="1"/>
    <undo index="0" exp="area" dr="I55:I57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1,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1997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2010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4861.7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4557.82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7876015.4000000004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0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6" r="K58" sId="1"/>
    <undo index="0" exp="area" dr="J55:J56" r="J58" sId="1"/>
    <undo index="0" exp="area" dr="I55:I56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1,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4960.8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4667.3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253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33698948.060000002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1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" r="K57" sId="1"/>
    <undo index="0" exp="area" dr="J55" r="J57" sId="1"/>
    <undo index="0" exp="area" dr="I55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1,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3379.5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3145.5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130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6004810.5999999996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2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Белоярский, мкр. 3,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5294.1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4710.6000000000004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7876015.4000000004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3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Белоярскому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right/>
        </border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  <border outline="0">
          <left/>
        </border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4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Когалым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5" sId="1" ref="A55:XFD55" action="deleteRow">
    <undo index="0" exp="area" dr="P55:P88" r="P89" sId="1"/>
    <undo index="0" exp="area" dr="O55:O88" r="O89" sId="1"/>
    <undo index="0" exp="area" dr="N55:N88" r="N89" sId="1"/>
    <undo index="0" exp="area" dr="M55:M88" r="M89" sId="1"/>
    <undo index="0" exp="area" dr="L55:L88" r="L89" sId="1"/>
    <undo index="0" exp="area" dr="K55:K88" r="K89" sId="1"/>
    <undo index="0" exp="area" dr="J55:J88" r="J89" sId="1"/>
    <undo index="0" exp="area" dr="I55:I88" r="I8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Бакинская,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4257.1000000000004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3435.5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2770581.6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6" sId="1" ref="A55:XFD55" action="deleteRow">
    <undo index="0" exp="area" dr="P55:P87" r="P88" sId="1"/>
    <undo index="0" exp="area" dr="O55:O87" r="O88" sId="1"/>
    <undo index="0" exp="area" dr="N55:N87" r="N88" sId="1"/>
    <undo index="0" exp="area" dr="M55:M87" r="M88" sId="1"/>
    <undo index="0" exp="area" dr="L55:L87" r="L88" sId="1"/>
    <undo index="0" exp="area" dr="K55:K87" r="K88" sId="1"/>
    <undo index="0" exp="area" dr="J55:J87" r="J88" sId="1"/>
    <undo index="0" exp="area" dr="I55:I87" r="I8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Бакинская,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4281.42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3821.14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11728391.859999999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7" sId="1" ref="A55:XFD55" action="deleteRow">
    <undo index="0" exp="area" dr="P55:P86" r="P87" sId="1"/>
    <undo index="0" exp="area" dr="O55:O86" r="O87" sId="1"/>
    <undo index="0" exp="area" dr="N55:N86" r="N87" sId="1"/>
    <undo index="0" exp="area" dr="M55:M86" r="M87" sId="1"/>
    <undo index="0" exp="area" dr="L55:L86" r="L87" sId="1"/>
    <undo index="0" exp="area" dr="K55:K86" r="K87" sId="1"/>
    <undo index="0" exp="area" dr="J55:J86" r="J87" sId="1"/>
    <undo index="0" exp="area" dr="I55:I86" r="I8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Вильнюсская,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967.36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886.9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2064526.93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8" sId="1" ref="A55:XFD55" action="deleteRow">
    <undo index="0" exp="area" dr="P55:P85" r="P86" sId="1"/>
    <undo index="0" exp="area" dr="O55:O85" r="O86" sId="1"/>
    <undo index="0" exp="area" dr="N55:N85" r="N86" sId="1"/>
    <undo index="0" exp="area" dr="M55:M85" r="M86" sId="1"/>
    <undo index="0" exp="area" dr="L55:L85" r="L86" sId="1"/>
    <undo index="0" exp="area" dr="K55:K85" r="K86" sId="1"/>
    <undo index="0" exp="area" dr="J55:J85" r="J86" sId="1"/>
    <undo index="0" exp="area" dr="I55:I85" r="I8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Градостроителей,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4045.13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9396915.2200000007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89" sId="1" ref="A55:XFD55" action="deleteRow">
    <undo index="0" exp="area" dr="P55:P84" r="P85" sId="1"/>
    <undo index="0" exp="area" dr="O55:O84" r="O85" sId="1"/>
    <undo index="0" exp="area" dr="N55:N84" r="N85" sId="1"/>
    <undo index="0" exp="area" dr="M55:M84" r="M85" sId="1"/>
    <undo index="0" exp="area" dr="L55:L84" r="L85" sId="1"/>
    <undo index="0" exp="area" dr="K55:K84" r="K85" sId="1"/>
    <undo index="0" exp="area" dr="J55:J84" r="J85" sId="1"/>
    <undo index="0" exp="area" dr="I55:I84" r="I8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2012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4309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3855.3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7506654.3600000003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0" sId="1" ref="A55:XFD55" action="deleteRow">
    <undo index="0" exp="area" dr="P55:P83" r="P84" sId="1"/>
    <undo index="0" exp="area" dr="O55:O83" r="O84" sId="1"/>
    <undo index="0" exp="area" dr="N55:N83" r="N84" sId="1"/>
    <undo index="0" exp="area" dr="M55:M83" r="M84" sId="1"/>
    <undo index="0" exp="area" dr="L55:L83" r="L84" sId="1"/>
    <undo index="0" exp="area" dr="K55:K83" r="K84" sId="1"/>
    <undo index="0" exp="area" dr="J55:J83" r="J84" sId="1"/>
    <undo index="0" exp="area" dr="I55:I83" r="I8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4144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3675.75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23511188.57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1" sId="1" ref="A55:XFD55" action="deleteRow">
    <undo index="0" exp="area" dr="P55:P82" r="P83" sId="1"/>
    <undo index="0" exp="area" dr="O55:O82" r="O83" sId="1"/>
    <undo index="0" exp="area" dr="N55:N82" r="N83" sId="1"/>
    <undo index="0" exp="area" dr="M55:M82" r="M83" sId="1"/>
    <undo index="0" exp="area" dr="L55:L82" r="L83" sId="1"/>
    <undo index="0" exp="area" dr="K55:K82" r="K83" sId="1"/>
    <undo index="0" exp="area" dr="J55:J82" r="J83" sId="1"/>
    <undo index="0" exp="area" dr="I55:I82" r="I8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1632.65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1487.25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9491577.5099999998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2" sId="1" ref="A55:XFD55" action="deleteRow">
    <undo index="0" exp="area" dr="P55:P81" r="P82" sId="1"/>
    <undo index="0" exp="area" dr="O55:O81" r="O82" sId="1"/>
    <undo index="0" exp="area" dr="N55:N81" r="N82" sId="1"/>
    <undo index="0" exp="area" dr="M55:M81" r="M82" sId="1"/>
    <undo index="0" exp="area" dr="L55:L81" r="L82" sId="1"/>
    <undo index="0" exp="area" dr="K55:K81" r="K82" sId="1"/>
    <undo index="0" exp="area" dr="J55:J81" r="J82" sId="1"/>
    <undo index="0" exp="area" dr="I55:I81" r="I8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4165.3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3662.9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23423438.75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3" sId="1" ref="A55:XFD55" action="deleteRow">
    <undo index="0" exp="area" dr="P55:P80" r="P81" sId="1"/>
    <undo index="0" exp="area" dr="O55:O80" r="O81" sId="1"/>
    <undo index="0" exp="area" dr="N55:N80" r="N81" sId="1"/>
    <undo index="0" exp="area" dr="M55:M80" r="M81" sId="1"/>
    <undo index="0" exp="area" dr="L55:L80" r="L81" sId="1"/>
    <undo index="0" exp="area" dr="K55:K80" r="K81" sId="1"/>
    <undo index="0" exp="area" dr="J55:J80" r="J81" sId="1"/>
    <undo index="0" exp="area" dr="I55:I80" r="I8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1666.7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1479.8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9728840.6099999994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4" sId="1" ref="A55:XFD55" action="deleteRow">
    <undo index="0" exp="area" dr="P55:P79" r="P80" sId="1"/>
    <undo index="0" exp="area" dr="O55:O79" r="O80" sId="1"/>
    <undo index="0" exp="area" dr="N55:N79" r="N80" sId="1"/>
    <undo index="0" exp="area" dr="M55:M79" r="M80" sId="1"/>
    <undo index="0" exp="area" dr="L55:L79" r="L80" sId="1"/>
    <undo index="0" exp="area" dr="K55:K79" r="K80" sId="1"/>
    <undo index="0" exp="area" dr="J55:J79" r="J80" sId="1"/>
    <undo index="0" exp="area" dr="I55:I79" r="I8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3785.6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3348.59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22146129.690000001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5" sId="1" ref="A55:XFD55" action="deleteRow">
    <undo index="0" exp="area" dr="P55:P78" r="P79" sId="1"/>
    <undo index="0" exp="area" dr="O55:O78" r="O79" sId="1"/>
    <undo index="0" exp="area" dr="N55:N78" r="N79" sId="1"/>
    <undo index="0" exp="area" dr="M55:M78" r="M79" sId="1"/>
    <undo index="0" exp="area" dr="L55:L78" r="L79" sId="1"/>
    <undo index="0" exp="area" dr="K55:K78" r="K79" sId="1"/>
    <undo index="0" exp="area" dr="J55:J78" r="J79" sId="1"/>
    <undo index="0" exp="area" dr="I55:I78" r="I7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6206.3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5946.2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322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4312634.4400000004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6" sId="1" ref="A55:XFD55" action="deleteRow">
    <undo index="0" exp="area" dr="P55:P77" r="P78" sId="1"/>
    <undo index="0" exp="area" dr="O55:O77" r="O78" sId="1"/>
    <undo index="0" exp="area" dr="N55:N77" r="N78" sId="1"/>
    <undo index="0" exp="area" dr="M55:M77" r="M78" sId="1"/>
    <undo index="0" exp="area" dr="L55:L77" r="L78" sId="1"/>
    <undo index="0" exp="area" dr="K55:K77" r="K78" sId="1"/>
    <undo index="0" exp="area" dr="J55:J77" r="J78" sId="1"/>
    <undo index="0" exp="area" dr="I55:I77" r="I7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45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1469.5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1468.7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3418841.7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7" sId="1" ref="A55:XFD55" action="deleteRow">
    <undo index="0" exp="area" dr="P55:P76" r="P77" sId="1"/>
    <undo index="0" exp="area" dr="O55:O76" r="O77" sId="1"/>
    <undo index="0" exp="area" dr="N55:N76" r="N77" sId="1"/>
    <undo index="0" exp="area" dr="M55:M76" r="M77" sId="1"/>
    <undo index="0" exp="area" dr="L55:L76" r="L77" sId="1"/>
    <undo index="0" exp="area" dr="K55:K76" r="K77" sId="1"/>
    <undo index="0" exp="area" dr="J55:J76" r="J77" sId="1"/>
    <undo index="0" exp="area" dr="I55:I76" r="I7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57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1656.9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9680488.0999999996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8" sId="1" ref="A55:XFD55" action="deleteRow">
    <undo index="0" exp="area" dr="P55:P75" r="P76" sId="1"/>
    <undo index="0" exp="area" dr="O55:O75" r="O76" sId="1"/>
    <undo index="0" exp="area" dr="N55:N75" r="N76" sId="1"/>
    <undo index="0" exp="area" dr="M55:M75" r="M76" sId="1"/>
    <undo index="0" exp="area" dr="L55:L75" r="L76" sId="1"/>
    <undo index="0" exp="area" dr="K55:K75" r="K76" sId="1"/>
    <undo index="0" exp="area" dr="J55:J75" r="J76" sId="1"/>
    <undo index="0" exp="area" dr="I55:I75" r="I7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59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1618.7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1412.18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2330436.25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299" sId="1" ref="A55:XFD55" action="deleteRow">
    <undo index="0" exp="area" dr="P55:P74" r="P75" sId="1"/>
    <undo index="0" exp="area" dr="O55:O74" r="O75" sId="1"/>
    <undo index="0" exp="area" dr="N55:N74" r="N75" sId="1"/>
    <undo index="0" exp="area" dr="M55:M74" r="M75" sId="1"/>
    <undo index="0" exp="area" dr="L55:L74" r="L75" sId="1"/>
    <undo index="0" exp="area" dr="K55:K74" r="K75" sId="1"/>
    <undo index="0" exp="area" dr="J55:J74" r="J75" sId="1"/>
    <undo index="0" exp="area" dr="I55:I74" r="I7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Ленинградская, д. 61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3791.33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3375.33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22386606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0" sId="1" ref="A55:XFD55" action="deleteRow">
    <undo index="0" exp="area" dr="P55:P73" r="P74" sId="1"/>
    <undo index="0" exp="area" dr="O55:O73" r="O74" sId="1"/>
    <undo index="0" exp="area" dr="N55:N73" r="N74" sId="1"/>
    <undo index="0" exp="area" dr="M55:M73" r="M74" sId="1"/>
    <undo index="0" exp="area" dr="L55:L73" r="L74" sId="1"/>
    <undo index="0" exp="area" dr="K55:K73" r="K74" sId="1"/>
    <undo index="0" exp="area" dr="J55:J73" r="J74" sId="1"/>
    <undo index="0" exp="area" dr="I55:I73" r="I7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Молодежная,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5959.9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4813.8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27470235.899999999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1" sId="1" ref="A55:XFD55" action="deleteRow">
    <undo index="0" exp="area" dr="P55:P72" r="P73" sId="1"/>
    <undo index="0" exp="area" dr="O55:O72" r="O73" sId="1"/>
    <undo index="0" exp="area" dr="N55:N72" r="N73" sId="1"/>
    <undo index="0" exp="area" dr="M55:M72" r="M73" sId="1"/>
    <undo index="0" exp="area" dr="L55:L72" r="L73" sId="1"/>
    <undo index="0" exp="area" dr="K55:K72" r="K73" sId="1"/>
    <undo index="0" exp="area" dr="J55:J72" r="J73" sId="1"/>
    <undo index="0" exp="area" dr="I55:I72" r="I7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Молодежная,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1553.6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1362.5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2457312.27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2" sId="1" ref="A55:XFD55" action="deleteRow">
    <undo index="0" exp="area" dr="P55:P71" r="P72" sId="1"/>
    <undo index="0" exp="area" dr="O55:O71" r="O72" sId="1"/>
    <undo index="0" exp="area" dr="N55:N71" r="N72" sId="1"/>
    <undo index="0" exp="area" dr="M55:M71" r="M72" sId="1"/>
    <undo index="0" exp="area" dr="L55:L71" r="L72" sId="1"/>
    <undo index="0" exp="area" dr="K55:K71" r="K72" sId="1"/>
    <undo index="0" exp="area" dr="J55:J71" r="J72" sId="1"/>
    <undo index="0" exp="area" dr="I55:I71" r="I7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Молодежная, д. 13А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3408.8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4192616.88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3" sId="1" ref="A55:XFD55" action="deleteRow">
    <undo index="0" exp="area" dr="P55:P70" r="P71" sId="1"/>
    <undo index="0" exp="area" dr="O55:O70" r="O71" sId="1"/>
    <undo index="0" exp="area" dr="N55:N70" r="N71" sId="1"/>
    <undo index="0" exp="area" dr="M55:M70" r="M71" sId="1"/>
    <undo index="0" exp="area" dr="L55:L70" r="L71" sId="1"/>
    <undo index="0" exp="area" dr="K55:K70" r="K71" sId="1"/>
    <undo index="0" exp="area" dr="J55:J70" r="J71" sId="1"/>
    <undo index="0" exp="area" dr="I55:I70" r="I7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Молодежная, д. 13Б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3897.14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3425.44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4213083.0599999996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4" sId="1" ref="A55:XFD55" action="deleteRow">
    <undo index="0" exp="area" dr="P55:P69" r="P70" sId="1"/>
    <undo index="0" exp="area" dr="O55:O69" r="O70" sId="1"/>
    <undo index="0" exp="area" dr="N55:N69" r="N70" sId="1"/>
    <undo index="0" exp="area" dr="M55:M69" r="M70" sId="1"/>
    <undo index="0" exp="area" dr="L55:L69" r="L70" sId="1"/>
    <undo index="0" exp="area" dr="K55:K69" r="K70" sId="1"/>
    <undo index="0" exp="area" dr="J55:J69" r="J70" sId="1"/>
    <undo index="0" exp="area" dr="I55:I69" r="I7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Молодежная,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4299.8999999999996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3857.2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13208592.640000001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5" sId="1" ref="A55:XFD55" action="deleteRow">
    <undo index="0" exp="area" dr="P55:P68" r="P69" sId="1"/>
    <undo index="0" exp="area" dr="O55:O68" r="O69" sId="1"/>
    <undo index="0" exp="area" dr="N55:N68" r="N69" sId="1"/>
    <undo index="0" exp="area" dr="M55:M68" r="M69" sId="1"/>
    <undo index="0" exp="area" dr="L55:L68" r="L69" sId="1"/>
    <undo index="0" exp="area" dr="K55:K68" r="K69" sId="1"/>
    <undo index="0" exp="area" dr="J55:J68" r="J69" sId="1"/>
    <undo index="0" exp="area" dr="I55:I68" r="I6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Молодежная,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4339.46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3840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13163293.609999999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6" sId="1" ref="A55:XFD55" action="deleteRow">
    <undo index="0" exp="area" dr="P55:P67" r="P68" sId="1"/>
    <undo index="0" exp="area" dr="O55:O67" r="O68" sId="1"/>
    <undo index="0" exp="area" dr="N55:N67" r="N68" sId="1"/>
    <undo index="0" exp="area" dr="M55:M67" r="M68" sId="1"/>
    <undo index="0" exp="area" dr="L55:L67" r="L68" sId="1"/>
    <undo index="0" exp="area" dr="K55:K67" r="K68" sId="1"/>
    <undo index="0" exp="area" dr="J55:J67" r="J68" sId="1"/>
    <undo index="0" exp="area" dr="I55:I67" r="I6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Молодежная,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2012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4310.5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3856.4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13206485.699999999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7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Молодежная,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1647.7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1458.2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73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1793497.41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8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3754.13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3320.83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22002015.129999999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09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1979.3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1776.2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3388101.94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0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3345.1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22129776.010000002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1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31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3780.4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3350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22041487.210000001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2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3954.78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3548.18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158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8259457.8200000003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3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1961.26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1760.86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116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4098932.09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4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4241.5600000000004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3408.76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22629005.82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5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4229.8100000000004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3379.41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2289756.46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6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Прибалтийская, д. 51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4227.3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3432.5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22065628.129999999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7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Таллинская,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571.79999999999995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571.79999999999995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2461737.2999999998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8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Когалым, ул. Таллинская, д. 1А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574.4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574.4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1691207.62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19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Когалыму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0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Кондинский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1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60 лет ВЛКСМ, д. 5А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2499.92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1703.4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4410257.07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2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Гагарина,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3393.3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7254354.1100000003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3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Кедровая,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2958.97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2179.59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5093725.3899999997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4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Кедровая,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2965.92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2063.8000000000002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10441667.800000001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5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Кедровая,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2683.06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1754.07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4830522.0999999996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6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Кедровая,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3238.01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2380.2199999999998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6554872.5599999996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7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Кедровая, д. 24А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3316.34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2377.34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6546941.3499999996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8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Маяковского,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1078.31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666.96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4849536.22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29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Молодежная,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1135.2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745.9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5766155.8200000003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0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Междуреченский, ул. Промышленная,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1998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2013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1798.76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960.03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5638929.29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1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Мортка, пер. Молодежный,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1360.4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814.6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656939.54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2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Кондинскому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3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Ланепас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4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Комсомольская,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3916.5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3552.75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182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37655602.140000001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5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Ленина, д. 13А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2592.0500000000002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2341.4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134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23083383.579999998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6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Мира,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4151.1899999999996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3435.87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46768221.460000001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7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Мира, д. 15А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2715.47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2314.9499999999998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131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22941577.920000002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8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Мира,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6997.68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5974.51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310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80024248.790000007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39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Мира,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3806.45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3581.15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218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45691844.740000002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0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Мира, д. 19А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2740.35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2336.5500000000002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130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23057381.41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1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Солнечная,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5409.1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4751.3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259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48143501.469999999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2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Солнечная, д. 12А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4004.49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3570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33842705.229999997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3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Солнечная,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3588.5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33941888.799999997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4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Солнечная,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5468.8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4756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266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44373636.710000001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5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Лангепас, ул. Солнечная,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4078.01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3517.07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43241075.369999997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6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Лангепасу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7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Мегион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8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Мегион, ул. А.М.Кузьмина, д. 30*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2205.6999999999998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1188.2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4755088.72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49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Высокий, ул. Льва Толстого,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526.6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450.1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662510.80000000005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0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пгт. Высокий, ул. Льва Толстого,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821.3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657.5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4236330.5199999996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1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Мегиону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2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 t="inlineStr">
        <is>
          <t>Городской округ Нефтеюганск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fmt sheetId="1" sqref="I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55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3" sId="1" ref="A55:XFD55" action="deleteRow">
    <undo index="0" exp="area" dr="P55:P103" r="P104" sId="1"/>
    <undo index="0" exp="area" dr="O55:O103" r="O104" sId="1"/>
    <undo index="0" exp="area" dr="N55:N103" r="N104" sId="1"/>
    <undo index="0" exp="area" dr="M55:M103" r="M104" sId="1"/>
    <undo index="0" exp="area" dr="L55:L103" r="L104" sId="1"/>
    <undo index="0" exp="area" dr="K55:K103" r="K104" sId="1"/>
    <undo index="0" exp="area" dr="J55:J103" r="J104" sId="1"/>
    <undo index="0" exp="area" dr="I55:I103" r="I10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4008.8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4008.8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4930580.43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4" sId="1" ref="A55:XFD55" action="deleteRow">
    <undo index="0" exp="area" dr="P55:P102" r="P103" sId="1"/>
    <undo index="0" exp="area" dr="O55:O102" r="O103" sId="1"/>
    <undo index="0" exp="area" dr="N55:N102" r="N103" sId="1"/>
    <undo index="0" exp="area" dr="M55:M102" r="M103" sId="1"/>
    <undo index="0" exp="area" dr="L55:L102" r="L103" sId="1"/>
    <undo index="0" exp="area" dr="K55:K102" r="K103" sId="1"/>
    <undo index="0" exp="area" dr="J55:J102" r="J103" sId="1"/>
    <undo index="0" exp="area" dr="I55:I102" r="I10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2661.2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2661.2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6541582.6200000001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5" sId="1" ref="A55:XFD55" action="deleteRow">
    <undo index="0" exp="area" dr="P55:P101" r="P102" sId="1"/>
    <undo index="0" exp="area" dr="O55:O101" r="O102" sId="1"/>
    <undo index="0" exp="area" dr="N55:N101" r="N102" sId="1"/>
    <undo index="0" exp="area" dr="M55:M101" r="M102" sId="1"/>
    <undo index="0" exp="area" dr="L55:L101" r="L102" sId="1"/>
    <undo index="0" exp="area" dr="K55:K101" r="K102" sId="1"/>
    <undo index="0" exp="area" dr="J55:J101" r="J102" sId="1"/>
    <undo index="0" exp="area" dr="I55:I101" r="I10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2633.9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2633.9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3239536.97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6" sId="1" ref="A55:XFD55" action="deleteRow">
    <undo index="0" exp="area" dr="P55:P100" r="P101" sId="1"/>
    <undo index="0" exp="area" dr="O55:O100" r="O101" sId="1"/>
    <undo index="0" exp="area" dr="N55:N100" r="N101" sId="1"/>
    <undo index="0" exp="area" dr="M55:M100" r="M101" sId="1"/>
    <undo index="0" exp="area" dr="L55:L100" r="L101" sId="1"/>
    <undo index="0" exp="area" dr="K55:K100" r="K101" sId="1"/>
    <undo index="0" exp="area" dr="J55:J100" r="J101" sId="1"/>
    <undo index="0" exp="area" dr="I55:I100" r="I10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2577.1999999999998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2577.1999999999998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14996951.630000001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7" sId="1" ref="A55:XFD55" action="deleteRow">
    <undo index="0" exp="area" dr="P55:P99" r="P100" sId="1"/>
    <undo index="0" exp="area" dr="O55:O99" r="O100" sId="1"/>
    <undo index="0" exp="area" dr="N55:N99" r="N100" sId="1"/>
    <undo index="0" exp="area" dr="M55:M99" r="M100" sId="1"/>
    <undo index="0" exp="area" dr="L55:L99" r="L100" sId="1"/>
    <undo index="0" exp="area" dr="K55:K99" r="K100" sId="1"/>
    <undo index="0" exp="area" dr="J55:J99" r="J100" sId="1"/>
    <undo index="0" exp="area" dr="I55:I99" r="I10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2609.9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2609.9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6376185.0499999998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8" sId="1" ref="A55:XFD55" action="deleteRow">
    <undo index="0" exp="area" dr="P55:P98" r="P99" sId="1"/>
    <undo index="0" exp="area" dr="O55:O98" r="O99" sId="1"/>
    <undo index="0" exp="area" dr="N55:N98" r="N99" sId="1"/>
    <undo index="0" exp="area" dr="M55:M98" r="M99" sId="1"/>
    <undo index="0" exp="area" dr="L55:L98" r="L99" sId="1"/>
    <undo index="0" exp="area" dr="K55:K98" r="K99" sId="1"/>
    <undo index="0" exp="area" dr="J55:J98" r="J99" sId="1"/>
    <undo index="0" exp="area" dr="I55:I98" r="I9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8443.1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8443.1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19020354.870000001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59" sId="1" ref="A55:XFD55" action="deleteRow">
    <undo index="0" exp="area" dr="P55:P97" r="P98" sId="1"/>
    <undo index="0" exp="area" dr="O55:O97" r="O98" sId="1"/>
    <undo index="0" exp="area" dr="N55:N97" r="N98" sId="1"/>
    <undo index="0" exp="area" dr="M55:M97" r="M98" sId="1"/>
    <undo index="0" exp="area" dr="L55:L97" r="L98" sId="1"/>
    <undo index="0" exp="area" dr="K55:K97" r="K98" sId="1"/>
    <undo index="0" exp="area" dr="J55:J97" r="J98" sId="1"/>
    <undo index="0" exp="area" dr="I55:I97" r="I9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4649.5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4649.5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21776916.23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0" sId="1" ref="A55:XFD55" action="deleteRow">
    <undo index="0" exp="area" dr="P55:P96" r="P97" sId="1"/>
    <undo index="0" exp="area" dr="O55:O96" r="O97" sId="1"/>
    <undo index="0" exp="area" dr="N55:N96" r="N97" sId="1"/>
    <undo index="0" exp="area" dr="M55:M96" r="M97" sId="1"/>
    <undo index="0" exp="area" dr="L55:L96" r="L97" sId="1"/>
    <undo index="0" exp="area" dr="K55:K96" r="K97" sId="1"/>
    <undo index="0" exp="area" dr="J55:J96" r="J97" sId="1"/>
    <undo index="0" exp="area" dr="I55:I96" r="I9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4680.5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4680.5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60504988.590000004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1" sId="1" ref="A55:XFD55" action="deleteRow">
    <undo index="0" exp="area" dr="P55:P95" r="P96" sId="1"/>
    <undo index="0" exp="area" dr="O55:O95" r="O96" sId="1"/>
    <undo index="0" exp="area" dr="N55:N95" r="N96" sId="1"/>
    <undo index="0" exp="area" dr="M55:M95" r="M96" sId="1"/>
    <undo index="0" exp="area" dr="L55:L95" r="L96" sId="1"/>
    <undo index="0" exp="area" dr="K55:K95" r="K96" sId="1"/>
    <undo index="0" exp="area" dr="J55:J95" r="J96" sId="1"/>
    <undo index="0" exp="area" dr="I55:I95" r="I9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4024.3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4024.3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220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32094597.84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2" sId="1" ref="A55:XFD55" action="deleteRow">
    <undo index="0" exp="area" dr="P55:P94" r="P95" sId="1"/>
    <undo index="0" exp="area" dr="O55:O94" r="O95" sId="1"/>
    <undo index="0" exp="area" dr="N55:N94" r="N95" sId="1"/>
    <undo index="0" exp="area" dr="M55:M94" r="M95" sId="1"/>
    <undo index="0" exp="area" dr="L55:L94" r="L95" sId="1"/>
    <undo index="0" exp="area" dr="K55:K94" r="K95" sId="1"/>
    <undo index="0" exp="area" dr="J55:J94" r="J95" sId="1"/>
    <undo index="0" exp="area" dr="I55:I94" r="I9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3512.1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29796726.440000001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3" sId="1" ref="A55:XFD55" action="deleteRow">
    <undo index="0" exp="area" dr="P55:P93" r="P94" sId="1"/>
    <undo index="0" exp="area" dr="O55:O93" r="O94" sId="1"/>
    <undo index="0" exp="area" dr="N55:N93" r="N94" sId="1"/>
    <undo index="0" exp="area" dr="M55:M93" r="M94" sId="1"/>
    <undo index="0" exp="area" dr="L55:L93" r="L94" sId="1"/>
    <undo index="0" exp="area" dr="K55:K93" r="K94" sId="1"/>
    <undo index="0" exp="area" dr="J55:J93" r="J94" sId="1"/>
    <undo index="0" exp="area" dr="I55:I93" r="I9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4984.8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4984.8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45681018.630000003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4" sId="1" ref="A55:XFD55" action="deleteRow">
    <undo index="0" exp="area" dr="P55:P92" r="P93" sId="1"/>
    <undo index="0" exp="area" dr="O55:O92" r="O93" sId="1"/>
    <undo index="0" exp="area" dr="N55:N92" r="N93" sId="1"/>
    <undo index="0" exp="area" dr="M55:M92" r="M93" sId="1"/>
    <undo index="0" exp="area" dr="L55:L92" r="L93" sId="1"/>
    <undo index="0" exp="area" dr="K55:K92" r="K93" sId="1"/>
    <undo index="0" exp="area" dr="J55:J92" r="J93" sId="1"/>
    <undo index="0" exp="area" dr="I55:I92" r="I9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5024.8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5024.8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43151196.920000002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5" sId="1" ref="A55:XFD55" action="deleteRow">
    <undo index="0" exp="area" dr="P55:P91" r="P92" sId="1"/>
    <undo index="0" exp="area" dr="O55:O91" r="O92" sId="1"/>
    <undo index="0" exp="area" dr="N55:N91" r="N92" sId="1"/>
    <undo index="0" exp="area" dr="M55:M91" r="M92" sId="1"/>
    <undo index="0" exp="area" dr="L55:L91" r="L92" sId="1"/>
    <undo index="0" exp="area" dr="K55:K91" r="K92" sId="1"/>
    <undo index="0" exp="area" dr="J55:J91" r="J92" sId="1"/>
    <undo index="0" exp="area" dr="I55:I91" r="I9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5080.3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5080.3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30149149.850000001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6" sId="1" ref="A55:XFD55" action="deleteRow">
    <undo index="0" exp="area" dr="P55:P90" r="P91" sId="1"/>
    <undo index="0" exp="area" dr="O55:O90" r="O91" sId="1"/>
    <undo index="0" exp="area" dr="N55:N90" r="N91" sId="1"/>
    <undo index="0" exp="area" dr="M55:M90" r="M91" sId="1"/>
    <undo index="0" exp="area" dr="L55:L90" r="L91" sId="1"/>
    <undo index="0" exp="area" dr="K55:K90" r="K91" sId="1"/>
    <undo index="0" exp="area" dr="J55:J90" r="J91" sId="1"/>
    <undo index="0" exp="area" dr="I55:I90" r="I9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6286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6286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15542627.16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7" sId="1" ref="A55:XFD55" action="deleteRow">
    <undo index="0" exp="area" dr="P55:P89" r="P90" sId="1"/>
    <undo index="0" exp="area" dr="O55:O89" r="O90" sId="1"/>
    <undo index="0" exp="area" dr="N55:N89" r="N90" sId="1"/>
    <undo index="0" exp="area" dr="M55:M89" r="M90" sId="1"/>
    <undo index="0" exp="area" dr="L55:L89" r="L90" sId="1"/>
    <undo index="0" exp="area" dr="K55:K89" r="K90" sId="1"/>
    <undo index="0" exp="area" dr="J55:J89" r="J90" sId="1"/>
    <undo index="0" exp="area" dr="I55:I89" r="I9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10-й,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4001.4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4001.4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16531116.640000001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8" sId="1" ref="A55:XFD55" action="deleteRow">
    <undo index="0" exp="area" dr="P55:P88" r="P89" sId="1"/>
    <undo index="0" exp="area" dr="O55:O88" r="O89" sId="1"/>
    <undo index="0" exp="area" dr="N55:N88" r="N89" sId="1"/>
    <undo index="0" exp="area" dr="M55:M88" r="M89" sId="1"/>
    <undo index="0" exp="area" dr="L55:L88" r="L89" sId="1"/>
    <undo index="0" exp="area" dr="K55:K88" r="K89" sId="1"/>
    <undo index="0" exp="area" dr="J55:J88" r="J89" sId="1"/>
    <undo index="0" exp="area" dr="I55:I88" r="I8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11А,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952.2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952.2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4733547.2699999996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69" sId="1" ref="A55:XFD55" action="deleteRow">
    <undo index="0" exp="area" dr="P55:P87" r="P88" sId="1"/>
    <undo index="0" exp="area" dr="O55:O87" r="O88" sId="1"/>
    <undo index="0" exp="area" dr="N55:N87" r="N88" sId="1"/>
    <undo index="0" exp="area" dr="M55:M87" r="M88" sId="1"/>
    <undo index="0" exp="area" dr="L55:L87" r="L88" sId="1"/>
    <undo index="0" exp="area" dr="K55:K87" r="K88" sId="1"/>
    <undo index="0" exp="area" dr="J55:J87" r="J88" sId="1"/>
    <undo index="0" exp="area" dr="I55:I87" r="I8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11А,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1061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6836116.6299999999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0" sId="1" ref="A55:XFD55" action="deleteRow">
    <undo index="0" exp="area" dr="P55:P86" r="P87" sId="1"/>
    <undo index="0" exp="area" dr="O55:O86" r="O87" sId="1"/>
    <undo index="0" exp="area" dr="N55:N86" r="N87" sId="1"/>
    <undo index="0" exp="area" dr="M55:M86" r="M87" sId="1"/>
    <undo index="0" exp="area" dr="L55:L86" r="L87" sId="1"/>
    <undo index="0" exp="area" dr="K55:K86" r="K87" sId="1"/>
    <undo index="0" exp="area" dr="J55:J86" r="J87" sId="1"/>
    <undo index="0" exp="area" dr="I55:I86" r="I8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11А,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932.8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932.8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2746445.82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1" sId="1" ref="A55:XFD55" action="deleteRow">
    <undo index="0" exp="area" dr="P55:P85" r="P86" sId="1"/>
    <undo index="0" exp="area" dr="O55:O85" r="O86" sId="1"/>
    <undo index="0" exp="area" dr="N55:N85" r="N86" sId="1"/>
    <undo index="0" exp="area" dr="M55:M85" r="M86" sId="1"/>
    <undo index="0" exp="area" dr="L55:L85" r="L86" sId="1"/>
    <undo index="0" exp="area" dr="K55:K85" r="K86" sId="1"/>
    <undo index="0" exp="area" dr="J55:J85" r="J86" sId="1"/>
    <undo index="0" exp="area" dr="I55:I85" r="I8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11А,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1079.5999999999999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1079.5999999999999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11433198.359999999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2" sId="1" ref="A55:XFD55" action="deleteRow">
    <undo index="0" exp="area" dr="P55:P84" r="P85" sId="1"/>
    <undo index="0" exp="area" dr="O55:O84" r="O85" sId="1"/>
    <undo index="0" exp="area" dr="N55:N84" r="N85" sId="1"/>
    <undo index="0" exp="area" dr="M55:M84" r="M85" sId="1"/>
    <undo index="0" exp="area" dr="L55:L84" r="L85" sId="1"/>
    <undo index="0" exp="area" dr="K55:K84" r="K85" sId="1"/>
    <undo index="0" exp="area" dr="J55:J84" r="J85" sId="1"/>
    <undo index="0" exp="area" dr="I55:I84" r="I8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11А,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954.7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954.7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6151216.3700000001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3" sId="1" ref="A55:XFD55" action="deleteRow">
    <undo index="0" exp="area" dr="P55:P83" r="P84" sId="1"/>
    <undo index="0" exp="area" dr="O55:O83" r="O84" sId="1"/>
    <undo index="0" exp="area" dr="N55:N83" r="N84" sId="1"/>
    <undo index="0" exp="area" dr="M55:M83" r="M84" sId="1"/>
    <undo index="0" exp="area" dr="L55:L83" r="L84" sId="1"/>
    <undo index="0" exp="area" dr="K55:K83" r="K84" sId="1"/>
    <undo index="0" exp="area" dr="J55:J83" r="J84" sId="1"/>
    <undo index="0" exp="area" dr="I55:I83" r="I8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12-й, д. 4*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спецсчет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2703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2703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40192819.07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4" sId="1" ref="A55:XFD55" action="deleteRow">
    <undo index="0" exp="area" dr="P55:P82" r="P83" sId="1"/>
    <undo index="0" exp="area" dr="O55:O82" r="O83" sId="1"/>
    <undo index="0" exp="area" dr="N55:N82" r="N83" sId="1"/>
    <undo index="0" exp="area" dr="M55:M82" r="M83" sId="1"/>
    <undo index="0" exp="area" dr="L55:L82" r="L83" sId="1"/>
    <undo index="0" exp="area" dr="K55:K82" r="K83" sId="1"/>
    <undo index="0" exp="area" dr="J55:J82" r="J83" sId="1"/>
    <undo index="0" exp="area" dr="I55:I82" r="I8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12-й,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3928.3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3928.3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46956217.210000001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5" sId="1" ref="A55:XFD55" action="deleteRow">
    <undo index="0" exp="area" dr="P55:P81" r="P82" sId="1"/>
    <undo index="0" exp="area" dr="O55:O81" r="O82" sId="1"/>
    <undo index="0" exp="area" dr="N55:N81" r="N82" sId="1"/>
    <undo index="0" exp="area" dr="M55:M81" r="M82" sId="1"/>
    <undo index="0" exp="area" dr="L55:L81" r="L82" sId="1"/>
    <undo index="0" exp="area" dr="K55:K81" r="K82" sId="1"/>
    <undo index="0" exp="area" dr="J55:J81" r="J82" sId="1"/>
    <undo index="0" exp="area" dr="I55:I81" r="I8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12-й, д. 52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4199.1000000000004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4199.1000000000004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27424986.91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6" sId="1" ref="A55:XFD55" action="deleteRow">
    <undo index="0" exp="area" dr="P55:P80" r="P81" sId="1"/>
    <undo index="0" exp="area" dr="O55:O80" r="O81" sId="1"/>
    <undo index="0" exp="area" dr="N55:N80" r="N81" sId="1"/>
    <undo index="0" exp="area" dr="M55:M80" r="M81" sId="1"/>
    <undo index="0" exp="area" dr="L55:L80" r="L81" sId="1"/>
    <undo index="0" exp="area" dr="K55:K80" r="K81" sId="1"/>
    <undo index="0" exp="area" dr="J55:J80" r="J81" sId="1"/>
    <undo index="0" exp="area" dr="I55:I80" r="I8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1-й,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3239.6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2133033.9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7" sId="1" ref="A55:XFD55" action="deleteRow">
    <undo index="0" exp="area" dr="P55:P79" r="P80" sId="1"/>
    <undo index="0" exp="area" dr="O55:O79" r="O80" sId="1"/>
    <undo index="0" exp="area" dr="N55:N79" r="N80" sId="1"/>
    <undo index="0" exp="area" dr="M55:M79" r="M80" sId="1"/>
    <undo index="0" exp="area" dr="L55:L79" r="L80" sId="1"/>
    <undo index="0" exp="area" dr="K55:K79" r="K80" sId="1"/>
    <undo index="0" exp="area" dr="J55:J79" r="J80" sId="1"/>
    <undo index="0" exp="area" dr="I55:I79" r="I8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1-й,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4042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4042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173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2661354.19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8" sId="1" ref="A55:XFD55" action="deleteRow">
    <undo index="0" exp="area" dr="P55:P78" r="P79" sId="1"/>
    <undo index="0" exp="area" dr="O55:O78" r="O79" sId="1"/>
    <undo index="0" exp="area" dr="N55:N78" r="N79" sId="1"/>
    <undo index="0" exp="area" dr="M55:M78" r="M79" sId="1"/>
    <undo index="0" exp="area" dr="L55:L78" r="L79" sId="1"/>
    <undo index="0" exp="area" dr="K55:K78" r="K79" sId="1"/>
    <undo index="0" exp="area" dr="J55:J78" r="J79" sId="1"/>
    <undo index="0" exp="area" dr="I55:I78" r="I7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1-й, д. 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3235.5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3235.5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200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2130334.36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79" sId="1" ref="A55:XFD55" action="deleteRow">
    <undo index="0" exp="area" dr="P55:P77" r="P78" sId="1"/>
    <undo index="0" exp="area" dr="O55:O77" r="O78" sId="1"/>
    <undo index="0" exp="area" dr="N55:N77" r="N78" sId="1"/>
    <undo index="0" exp="area" dr="M55:M77" r="M78" sId="1"/>
    <undo index="0" exp="area" dr="L55:L77" r="L78" sId="1"/>
    <undo index="0" exp="area" dr="K55:K77" r="K78" sId="1"/>
    <undo index="0" exp="area" dr="J55:J77" r="J78" sId="1"/>
    <undo index="0" exp="area" dr="I55:I77" r="I7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2-й,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1974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3825.9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3825.9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269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2519068.5299999998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0" sId="1" ref="A55:XFD55" action="deleteRow">
    <undo index="0" exp="area" dr="P55:P76" r="P77" sId="1"/>
    <undo index="0" exp="area" dr="O55:O76" r="O77" sId="1"/>
    <undo index="0" exp="area" dr="N55:N76" r="N77" sId="1"/>
    <undo index="0" exp="area" dr="M55:M76" r="M77" sId="1"/>
    <undo index="0" exp="area" dr="L55:L76" r="L77" sId="1"/>
    <undo index="0" exp="area" dr="K55:K76" r="K77" sId="1"/>
    <undo index="0" exp="area" dr="J55:J76" r="J77" sId="1"/>
    <undo index="0" exp="area" dr="I55:I76" r="I7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2-й,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1975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2314232.4900000002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1" sId="1" ref="A55:XFD55" action="deleteRow">
    <undo index="0" exp="area" dr="P55:P75" r="P76" sId="1"/>
    <undo index="0" exp="area" dr="O55:O75" r="O76" sId="1"/>
    <undo index="0" exp="area" dr="N55:N75" r="N76" sId="1"/>
    <undo index="0" exp="area" dr="M55:M75" r="M76" sId="1"/>
    <undo index="0" exp="area" dr="L55:L75" r="L76" sId="1"/>
    <undo index="0" exp="area" dr="K55:K75" r="K76" sId="1"/>
    <undo index="0" exp="area" dr="J55:J75" r="J76" sId="1"/>
    <undo index="0" exp="area" dr="I55:I75" r="I7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3-й,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3526.9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3526.9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213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2322199.4300000002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2" sId="1" ref="A55:XFD55" action="deleteRow">
    <undo index="0" exp="area" dr="P55:P74" r="P75" sId="1"/>
    <undo index="0" exp="area" dr="O55:O74" r="O75" sId="1"/>
    <undo index="0" exp="area" dr="N55:N74" r="N75" sId="1"/>
    <undo index="0" exp="area" dr="M55:M74" r="M75" sId="1"/>
    <undo index="0" exp="area" dr="L55:L74" r="L75" sId="1"/>
    <undo index="0" exp="area" dr="K55:K74" r="K75" sId="1"/>
    <undo index="0" exp="area" dr="J55:J74" r="J75" sId="1"/>
    <undo index="0" exp="area" dr="I55:I74" r="I7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5-й,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3934.5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3934.5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26012186.239999998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3" sId="1" ref="A55:XFD55" action="deleteRow">
    <undo index="0" exp="area" dr="P55:P73" r="P74" sId="1"/>
    <undo index="0" exp="area" dr="O55:O73" r="O74" sId="1"/>
    <undo index="0" exp="area" dr="N55:N73" r="N74" sId="1"/>
    <undo index="0" exp="area" dr="M55:M73" r="M74" sId="1"/>
    <undo index="0" exp="area" dr="L55:L73" r="L74" sId="1"/>
    <undo index="0" exp="area" dr="K55:K73" r="K74" sId="1"/>
    <undo index="0" exp="area" dr="J55:J73" r="J74" sId="1"/>
    <undo index="0" exp="area" dr="I55:I73" r="I7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5-й,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3816.1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3816.1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15765580.59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4" sId="1" ref="A55:XFD55" action="deleteRow">
    <undo index="0" exp="area" dr="P55:P72" r="P73" sId="1"/>
    <undo index="0" exp="area" dr="O55:O72" r="O73" sId="1"/>
    <undo index="0" exp="area" dr="N55:N72" r="N73" sId="1"/>
    <undo index="0" exp="area" dr="M55:M72" r="M73" sId="1"/>
    <undo index="0" exp="area" dr="L55:L72" r="L73" sId="1"/>
    <undo index="0" exp="area" dr="K55:K72" r="K73" sId="1"/>
    <undo index="0" exp="area" dr="J55:J72" r="J73" sId="1"/>
    <undo index="0" exp="area" dr="I55:I72" r="I7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7-й,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1939.6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1939.6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81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10398724.029999999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5" sId="1" ref="A55:XFD55" action="deleteRow">
    <undo index="0" exp="area" dr="P55:P71" r="P72" sId="1"/>
    <undo index="0" exp="area" dr="O55:O71" r="O72" sId="1"/>
    <undo index="0" exp="area" dr="N55:N71" r="N72" sId="1"/>
    <undo index="0" exp="area" dr="M55:M71" r="M72" sId="1"/>
    <undo index="0" exp="area" dr="L55:L71" r="L72" sId="1"/>
    <undo index="0" exp="area" dr="K55:K71" r="K72" sId="1"/>
    <undo index="0" exp="area" dr="J55:J71" r="J72" sId="1"/>
    <undo index="0" exp="area" dr="I55:I71" r="I7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7-й,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3546.6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3546.6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146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30563099.98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6" sId="1" ref="A55:XFD55" action="deleteRow">
    <undo index="0" exp="area" dr="P55:P70" r="P71" sId="1"/>
    <undo index="0" exp="area" dr="O55:O70" r="O71" sId="1"/>
    <undo index="0" exp="area" dr="N55:N70" r="N71" sId="1"/>
    <undo index="0" exp="area" dr="M55:M70" r="M71" sId="1"/>
    <undo index="0" exp="area" dr="L55:L70" r="L71" sId="1"/>
    <undo index="0" exp="area" dr="K55:K70" r="K71" sId="1"/>
    <undo index="0" exp="area" dr="J55:J70" r="J71" sId="1"/>
    <undo index="0" exp="area" dr="I55:I70" r="I7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7-й,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3996.8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3996.8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231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6595680.1699999999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7" sId="1" ref="A55:XFD55" action="deleteRow">
    <undo index="0" exp="area" dr="P55:P69" r="P70" sId="1"/>
    <undo index="0" exp="area" dr="O55:O69" r="O70" sId="1"/>
    <undo index="0" exp="area" dr="N55:N69" r="N70" sId="1"/>
    <undo index="0" exp="area" dr="M55:M69" r="M70" sId="1"/>
    <undo index="0" exp="area" dr="L55:L69" r="L70" sId="1"/>
    <undo index="0" exp="area" dr="K55:K69" r="K70" sId="1"/>
    <undo index="0" exp="area" dr="J55:J69" r="J70" sId="1"/>
    <undo index="0" exp="area" dr="I55:I69" r="I7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7-й,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1992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2646.2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2646.2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193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1792961.96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8" sId="1" ref="A55:XFD55" action="deleteRow">
    <undo index="0" exp="area" dr="P55:P68" r="P69" sId="1"/>
    <undo index="0" exp="area" dr="O55:O68" r="O69" sId="1"/>
    <undo index="0" exp="area" dr="N55:N68" r="N69" sId="1"/>
    <undo index="0" exp="area" dr="M55:M68" r="M69" sId="1"/>
    <undo index="0" exp="area" dr="L55:L68" r="L69" sId="1"/>
    <undo index="0" exp="area" dr="K55:K68" r="K69" sId="1"/>
    <undo index="0" exp="area" dr="J55:J68" r="J69" sId="1"/>
    <undo index="0" exp="area" dr="I55:I68" r="I6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7-й,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2643.1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2643.1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30221063.27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89" sId="1" ref="A55:XFD55" action="deleteRow">
    <undo index="0" exp="area" dr="P55:P67" r="P68" sId="1"/>
    <undo index="0" exp="area" dr="O55:O67" r="O68" sId="1"/>
    <undo index="0" exp="area" dr="N55:N67" r="N68" sId="1"/>
    <undo index="0" exp="area" dr="M55:M67" r="M68" sId="1"/>
    <undo index="0" exp="area" dr="L55:L67" r="L68" sId="1"/>
    <undo index="0" exp="area" dr="K55:K67" r="K68" sId="1"/>
    <undo index="0" exp="area" dr="J55:J67" r="J68" sId="1"/>
    <undo index="0" exp="area" dr="I55:I67" r="I6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7-й, д. 60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821.5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821.5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2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2963202.99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0" sId="1" ref="A55:XFD55" action="deleteRow">
    <undo index="0" exp="area" dr="P55:P66" r="P67" sId="1"/>
    <undo index="0" exp="area" dr="O55:O66" r="O67" sId="1"/>
    <undo index="0" exp="area" dr="N55:N66" r="N67" sId="1"/>
    <undo index="0" exp="area" dr="M55:M66" r="M67" sId="1"/>
    <undo index="0" exp="area" dr="L55:L66" r="L67" sId="1"/>
    <undo index="0" exp="area" dr="K55:K66" r="K67" sId="1"/>
    <undo index="0" exp="area" dr="J55:J66" r="J67" sId="1"/>
    <undo index="0" exp="area" dr="I55:I66" r="I6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8А,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3462.6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3462.6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126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20747354.059999999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1" sId="1" ref="A55:XFD55" action="deleteRow">
    <undo index="0" exp="area" dr="P55:P65" r="P66" sId="1"/>
    <undo index="0" exp="area" dr="O55:O65" r="O66" sId="1"/>
    <undo index="0" exp="area" dr="N55:N65" r="N66" sId="1"/>
    <undo index="0" exp="area" dr="M55:M65" r="M66" sId="1"/>
    <undo index="0" exp="area" dr="L55:L65" r="L66" sId="1"/>
    <undo index="0" exp="area" dr="K55:K65" r="K66" sId="1"/>
    <undo index="0" exp="area" dr="J55:J65" r="J66" sId="1"/>
    <undo index="0" exp="area" dr="I55:I65" r="I6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8А,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3999.5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3997.1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19107553.84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2" sId="1" ref="A55:XFD55" action="deleteRow">
    <undo index="0" exp="area" dr="P55:P64" r="P65" sId="1"/>
    <undo index="0" exp="area" dr="O55:O64" r="O65" sId="1"/>
    <undo index="0" exp="area" dr="N55:N64" r="N65" sId="1"/>
    <undo index="0" exp="area" dr="M55:M64" r="M65" sId="1"/>
    <undo index="0" exp="area" dr="L55:L64" r="L65" sId="1"/>
    <undo index="0" exp="area" dr="K55:K64" r="K65" sId="1"/>
    <undo index="0" exp="area" dr="J55:J64" r="J65" sId="1"/>
    <undo index="0" exp="area" dr="I55:I64" r="I65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8А,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2604.3000000000002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2604.3000000000002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22894679.960000001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3" sId="1" ref="A55:XFD55" action="deleteRow">
    <undo index="0" exp="area" dr="P55:P63" r="P64" sId="1"/>
    <undo index="0" exp="area" dr="O55:O63" r="O64" sId="1"/>
    <undo index="0" exp="area" dr="N55:N63" r="N64" sId="1"/>
    <undo index="0" exp="area" dr="M55:M63" r="M64" sId="1"/>
    <undo index="0" exp="area" dr="L55:L63" r="L64" sId="1"/>
    <undo index="0" exp="area" dr="K55:K63" r="K64" sId="1"/>
    <undo index="0" exp="area" dr="J55:J63" r="J64" sId="1"/>
    <undo index="0" exp="area" dr="I55:I63" r="I64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8А,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3900.9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3900.2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39915314.539999999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4" sId="1" ref="A55:XFD55" action="deleteRow">
    <undo index="0" exp="area" dr="P55:P62" r="P63" sId="1"/>
    <undo index="0" exp="area" dr="O55:O62" r="O63" sId="1"/>
    <undo index="0" exp="area" dr="N55:N62" r="N63" sId="1"/>
    <undo index="0" exp="area" dr="M55:M62" r="M63" sId="1"/>
    <undo index="0" exp="area" dr="L55:L62" r="L63" sId="1"/>
    <undo index="0" exp="area" dr="K55:K62" r="K63" sId="1"/>
    <undo index="0" exp="area" dr="J55:J62" r="J63" sId="1"/>
    <undo index="0" exp="area" dr="I55:I62" r="I63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8А,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3959.2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3959.2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7552175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5" sId="1" ref="A55:XFD55" action="deleteRow">
    <undo index="0" exp="area" dr="P55:P61" r="P62" sId="1"/>
    <undo index="0" exp="area" dr="O55:O61" r="O62" sId="1"/>
    <undo index="0" exp="area" dr="N55:N61" r="N62" sId="1"/>
    <undo index="0" exp="area" dr="M55:M61" r="M62" sId="1"/>
    <undo index="0" exp="area" dr="L55:L61" r="L62" sId="1"/>
    <undo index="0" exp="area" dr="K55:K61" r="K62" sId="1"/>
    <undo index="0" exp="area" dr="J55:J61" r="J62" sId="1"/>
    <undo index="0" exp="area" dr="I55:I61" r="I62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8А,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3996.8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3922.8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5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24684926.899999999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6" sId="1" ref="A55:XFD55" action="deleteRow">
    <undo index="0" exp="area" dr="P55:P60" r="P61" sId="1"/>
    <undo index="0" exp="area" dr="O55:O60" r="O61" sId="1"/>
    <undo index="0" exp="area" dr="N55:N60" r="N61" sId="1"/>
    <undo index="0" exp="area" dr="M55:M60" r="M61" sId="1"/>
    <undo index="0" exp="area" dr="L55:L60" r="L61" sId="1"/>
    <undo index="0" exp="area" dr="K55:K60" r="K61" sId="1"/>
    <undo index="0" exp="area" dr="J55:J60" r="J61" sId="1"/>
    <undo index="0" exp="area" dr="I55:I60" r="I61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8А,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D55" t="inlineStr">
        <is>
          <t>1982</t>
        </is>
      </nc>
      <ndxf>
        <font>
          <sz val="10"/>
          <color auto="1"/>
          <name val="Times New Roman"/>
          <scheme val="none"/>
        </font>
      </ndxf>
    </rcc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3554.4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3545.7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100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23842958.600000001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7" sId="1" ref="A55:XFD55" action="deleteRow">
    <undo index="0" exp="area" dr="P55:P59" r="P60" sId="1"/>
    <undo index="0" exp="area" dr="O55:O59" r="O60" sId="1"/>
    <undo index="0" exp="area" dr="N55:N59" r="N60" sId="1"/>
    <undo index="0" exp="area" dr="M55:M59" r="M60" sId="1"/>
    <undo index="0" exp="area" dr="L55:L59" r="L60" sId="1"/>
    <undo index="0" exp="area" dr="K55:K59" r="K60" sId="1"/>
    <undo index="0" exp="area" dr="J55:J59" r="J60" sId="1"/>
    <undo index="0" exp="area" dr="I55:I59" r="I60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8-й,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5117.7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5117.7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107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34289426.649999999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8" sId="1" ref="A55:XFD55" action="deleteRow">
    <undo index="0" exp="area" dr="P55:P58" r="P59" sId="1"/>
    <undo index="0" exp="area" dr="O55:O58" r="O59" sId="1"/>
    <undo index="0" exp="area" dr="N55:N58" r="N59" sId="1"/>
    <undo index="0" exp="area" dr="M55:M58" r="M59" sId="1"/>
    <undo index="0" exp="area" dr="L55:L58" r="L59" sId="1"/>
    <undo index="0" exp="area" dr="K55:K58" r="K59" sId="1"/>
    <undo index="0" exp="area" dr="J55:J58" r="J59" sId="1"/>
    <undo index="0" exp="area" dr="I55:I58" r="I59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9-й,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3677.3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3677.3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21832871.149999999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399" sId="1" ref="A55:XFD55" action="deleteRow">
    <undo index="0" exp="area" dr="P55:P57" r="P58" sId="1"/>
    <undo index="0" exp="area" dr="O55:O57" r="O58" sId="1"/>
    <undo index="0" exp="area" dr="N55:N57" r="N58" sId="1"/>
    <undo index="0" exp="area" dr="M55:M57" r="M58" sId="1"/>
    <undo index="0" exp="area" dr="L55:L57" r="L58" sId="1"/>
    <undo index="0" exp="area" dr="K55:K57" r="K58" sId="1"/>
    <undo index="0" exp="area" dr="J55:J57" r="J58" sId="1"/>
    <undo index="0" exp="area" dr="I55:I57" r="I58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9-й,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3521.7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3521.7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2386166.63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400" sId="1" ref="A55:XFD55" action="deleteRow">
    <undo index="0" exp="area" dr="P55:P56" r="P57" sId="1"/>
    <undo index="0" exp="area" dr="O55:O56" r="O57" sId="1"/>
    <undo index="0" exp="area" dr="N55:N56" r="N57" sId="1"/>
    <undo index="0" exp="area" dr="M55:M56" r="M57" sId="1"/>
    <undo index="0" exp="area" dr="L55:L56" r="L57" sId="1"/>
    <undo index="0" exp="area" dr="K55:K56" r="K57" sId="1"/>
    <undo index="0" exp="area" dr="J55:J56" r="J57" sId="1"/>
    <undo index="0" exp="area" dr="I55:I56" r="I57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мкр. 9-й,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6705.9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6705.9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55" start="0" length="0">
      <dxf>
        <font>
          <sz val="10"/>
          <color auto="1"/>
          <name val="Times New Roman"/>
          <scheme val="none"/>
        </font>
      </dxf>
    </rfmt>
    <rcc rId="0" sId="1" dxf="1" numFmtId="4">
      <nc r="L55">
        <v>49388697.640000001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401" sId="1" ref="A55:XFD55" action="deleteRow">
    <undo index="0" exp="area" dr="P55" r="P56" sId="1"/>
    <undo index="0" exp="area" dr="O55" r="O56" sId="1"/>
    <undo index="0" exp="area" dr="N55" r="N56" sId="1"/>
    <undo index="0" exp="area" dr="M55" r="M56" sId="1"/>
    <undo index="0" exp="area" dr="L55" r="L56" sId="1"/>
    <undo index="0" exp="area" dr="K55" r="K56" sId="1"/>
    <undo index="0" exp="area" dr="J55" r="J56" sId="1"/>
    <undo index="0" exp="area" dr="I55" r="I56" sId="1"/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55">
        <v>119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55" t="inlineStr">
        <is>
          <t>г. Нефтеюганск, п. АТБ, д. 1</t>
        </is>
      </nc>
      <ndxf>
        <font>
          <sz val="10"/>
          <color auto="1"/>
          <name val="Times New Roman"/>
          <scheme val="none"/>
        </font>
      </ndxf>
    </rcc>
    <rcc rId="0" sId="1" dxf="1">
      <nc r="C55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55" start="0" length="0">
      <dxf>
        <font>
          <sz val="10"/>
          <color auto="1"/>
          <name val="Times New Roman"/>
          <scheme val="none"/>
        </font>
      </dxf>
    </rfmt>
    <rcc rId="0" sId="1" dxf="1">
      <nc r="E55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55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55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55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55">
        <v>1478.3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55">
        <v>1478.3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55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55">
        <v>6107349.8600000003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55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55">
        <f>ROUND(L55-M55-N55-O55,2)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55">
        <f>L55/I55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55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55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402" sId="1" ref="A55:XFD55" action="deleteRow">
    <rfmt sheetId="1" xfDxf="1" sqref="A55:XFD55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5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55" t="inlineStr">
        <is>
          <t>Итого по городскому округу Нефтеюганску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55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55" start="0" length="0">
      <dxf>
        <font>
          <sz val="10"/>
          <color auto="1"/>
          <name val="Times New Roman"/>
          <scheme val="none"/>
        </font>
      </dxf>
    </rfmt>
    <rfmt sheetId="1" sqref="E55" start="0" length="0">
      <dxf>
        <font>
          <sz val="10"/>
          <color auto="1"/>
          <name val="Times New Roman"/>
          <scheme val="none"/>
        </font>
      </dxf>
    </rfmt>
    <rfmt sheetId="1" sqref="F55" start="0" length="0">
      <dxf>
        <font>
          <sz val="10"/>
          <color auto="1"/>
          <name val="Times New Roman"/>
          <scheme val="none"/>
        </font>
      </dxf>
    </rfmt>
    <rfmt sheetId="1" sqref="G55" start="0" length="0">
      <dxf>
        <font>
          <sz val="10"/>
          <color auto="1"/>
          <name val="Times New Roman"/>
          <scheme val="none"/>
        </font>
      </dxf>
    </rfmt>
    <rfmt sheetId="1" sqref="H55" start="0" length="0">
      <dxf>
        <font>
          <sz val="10"/>
          <color auto="1"/>
          <name val="Times New Roman"/>
          <scheme val="none"/>
        </font>
      </dxf>
    </rfmt>
    <rcc rId="0" sId="1" dxf="1">
      <nc r="I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55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55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55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55" start="0" length="0">
      <dxf>
        <border outline="0">
          <right/>
          <top/>
          <bottom/>
        </border>
      </dxf>
    </rfmt>
    <rfmt sheetId="1" sqref="U55" start="0" length="0">
      <dxf>
        <border outline="0">
          <left/>
          <right/>
          <top/>
          <bottom/>
        </border>
      </dxf>
    </rfmt>
    <rfmt sheetId="1" sqref="V55" start="0" length="0">
      <dxf>
        <border outline="0">
          <left/>
          <right/>
          <top/>
          <bottom/>
        </border>
      </dxf>
    </rfmt>
    <rfmt sheetId="1" sqref="W55" start="0" length="0">
      <dxf>
        <border outline="0">
          <left/>
          <right/>
          <top/>
          <bottom/>
        </border>
      </dxf>
    </rfmt>
  </rrc>
  <rrc rId="9403" sId="1" ref="A55:XFD55" action="insertRow"/>
  <rcc rId="9404" sId="1">
    <nc r="J55" t="inlineStr">
      <is>
        <t>2025 год</t>
      </is>
    </nc>
  </rcc>
  <rcc rId="9405" sId="1">
    <oc r="A57">
      <v>120</v>
    </oc>
    <nc r="A57">
      <v>1</v>
    </nc>
  </rcc>
  <rcc rId="9406" sId="1">
    <oc r="A58">
      <v>121</v>
    </oc>
    <nc r="A58">
      <v>2</v>
    </nc>
  </rcc>
  <rcc rId="9407" sId="1">
    <oc r="A59">
      <v>122</v>
    </oc>
    <nc r="A59">
      <v>3</v>
    </nc>
  </rcc>
  <rcc rId="9408" sId="1">
    <oc r="A60">
      <v>123</v>
    </oc>
    <nc r="A60">
      <v>4</v>
    </nc>
  </rcc>
  <rcc rId="9409" sId="1">
    <oc r="A61">
      <v>124</v>
    </oc>
    <nc r="A61">
      <v>5</v>
    </nc>
  </rcc>
  <rcc rId="9410" sId="1">
    <oc r="A62">
      <v>125</v>
    </oc>
    <nc r="A62">
      <v>6</v>
    </nc>
  </rcc>
  <rcc rId="9411" sId="1">
    <oc r="A63">
      <v>126</v>
    </oc>
    <nc r="A63">
      <v>7</v>
    </nc>
  </rcc>
  <rcc rId="9412" sId="1">
    <oc r="A64">
      <v>127</v>
    </oc>
    <nc r="A64">
      <v>8</v>
    </nc>
  </rcc>
  <rcc rId="9413" sId="1">
    <oc r="A65">
      <v>128</v>
    </oc>
    <nc r="A65">
      <v>9</v>
    </nc>
  </rcc>
  <rcc rId="9414" sId="1">
    <oc r="A66">
      <v>129</v>
    </oc>
    <nc r="A66">
      <v>10</v>
    </nc>
  </rcc>
  <rcc rId="9415" sId="1">
    <oc r="A67">
      <v>130</v>
    </oc>
    <nc r="A67">
      <v>11</v>
    </nc>
  </rcc>
  <rcc rId="9416" sId="1">
    <oc r="A68">
      <v>131</v>
    </oc>
    <nc r="A68">
      <v>12</v>
    </nc>
  </rcc>
  <rcc rId="9417" sId="1">
    <oc r="A69">
      <v>132</v>
    </oc>
    <nc r="A69">
      <v>13</v>
    </nc>
  </rcc>
  <rcc rId="9418" sId="1">
    <oc r="A70">
      <v>133</v>
    </oc>
    <nc r="A70">
      <v>14</v>
    </nc>
  </rcc>
  <rcc rId="9419" sId="1">
    <oc r="A71">
      <v>134</v>
    </oc>
    <nc r="A71">
      <v>15</v>
    </nc>
  </rcc>
  <rcc rId="9420" sId="1">
    <oc r="A72">
      <v>135</v>
    </oc>
    <nc r="A72">
      <v>16</v>
    </nc>
  </rcc>
  <rcc rId="9421" sId="1">
    <oc r="A73">
      <v>136</v>
    </oc>
    <nc r="A73">
      <v>17</v>
    </nc>
  </rcc>
  <rcc rId="9422" sId="1">
    <oc r="A74">
      <v>137</v>
    </oc>
    <nc r="A74">
      <v>18</v>
    </nc>
  </rcc>
  <rcc rId="9423" sId="1">
    <oc r="A75">
      <v>138</v>
    </oc>
    <nc r="A75">
      <v>19</v>
    </nc>
  </rcc>
  <rcc rId="9424" sId="1">
    <oc r="A76">
      <v>139</v>
    </oc>
    <nc r="A76">
      <v>20</v>
    </nc>
  </rcc>
  <rcc rId="9425" sId="1">
    <oc r="A77">
      <v>140</v>
    </oc>
    <nc r="A77">
      <v>21</v>
    </nc>
  </rcc>
  <rrc rId="9426" sId="1" ref="A80:XFD80" action="deleteRow">
    <undo index="0" exp="area" dr="P80:P112" r="P113" sId="1"/>
    <undo index="0" exp="area" dr="O80:O112" r="O113" sId="1"/>
    <undo index="0" exp="area" dr="N80:N112" r="N113" sId="1"/>
    <undo index="0" exp="area" dr="M80:M112" r="M113" sId="1"/>
    <undo index="0" exp="area" dr="L80:L112" r="L113" sId="1"/>
    <undo index="0" exp="area" dr="K80:K112" r="K113" sId="1"/>
    <undo index="0" exp="area" dr="J80:J112" r="J113" sId="1"/>
    <undo index="0" exp="area" dr="I80:I112" r="I11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б-р. Комсомольский,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9989.9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6959.4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32806993.600000001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27" sId="1" ref="A80:XFD80" action="deleteRow">
    <undo index="0" exp="area" dr="P80:P111" r="P112" sId="1"/>
    <undo index="0" exp="area" dr="O80:O111" r="O112" sId="1"/>
    <undo index="0" exp="area" dr="N80:N111" r="N112" sId="1"/>
    <undo index="0" exp="area" dr="M80:M111" r="M112" sId="1"/>
    <undo index="0" exp="area" dr="L80:L111" r="L112" sId="1"/>
    <undo index="0" exp="area" dr="K80:K111" r="K112" sId="1"/>
    <undo index="0" exp="area" dr="J80:J111" r="J112" sId="1"/>
    <undo index="0" exp="area" dr="I80:I111" r="I11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пр-кт. Победы, д. 5А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2927.4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2669.5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3929288.07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28" sId="1" ref="A80:XFD80" action="deleteRow">
    <undo index="0" exp="area" dr="P80:P110" r="P111" sId="1"/>
    <undo index="0" exp="area" dr="O80:O110" r="O111" sId="1"/>
    <undo index="0" exp="area" dr="N80:N110" r="N111" sId="1"/>
    <undo index="0" exp="area" dr="M80:M110" r="M111" sId="1"/>
    <undo index="0" exp="area" dr="L80:L110" r="L111" sId="1"/>
    <undo index="0" exp="area" dr="K80:K110" r="K111" sId="1"/>
    <undo index="0" exp="area" dr="J80:J110" r="J111" sId="1"/>
    <undo index="0" exp="area" dr="I80:I110" r="I11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60 лет Октября,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2532.3000000000002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2220.5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4763325.87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29" sId="1" ref="A80:XFD80" action="deleteRow">
    <undo index="0" exp="area" dr="P80:P109" r="P110" sId="1"/>
    <undo index="0" exp="area" dr="O80:O109" r="O110" sId="1"/>
    <undo index="0" exp="area" dr="N80:N109" r="N110" sId="1"/>
    <undo index="0" exp="area" dr="M80:M109" r="M110" sId="1"/>
    <undo index="0" exp="area" dr="L80:L109" r="L110" sId="1"/>
    <undo index="0" exp="area" dr="K80:K109" r="K110" sId="1"/>
    <undo index="0" exp="area" dr="J80:J109" r="J110" sId="1"/>
    <undo index="0" exp="area" dr="I80:I109" r="I11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Гагарина,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1318.6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510.9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8453401.4800000004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0" sId="1" ref="A80:XFD80" action="deleteRow">
    <undo index="0" exp="area" dr="P80:P108" r="P109" sId="1"/>
    <undo index="0" exp="area" dr="O80:O108" r="O109" sId="1"/>
    <undo index="0" exp="area" dr="N80:N108" r="N109" sId="1"/>
    <undo index="0" exp="area" dr="M80:M108" r="M109" sId="1"/>
    <undo index="0" exp="area" dr="L80:L108" r="L109" sId="1"/>
    <undo index="0" exp="area" dr="K80:K108" r="K109" sId="1"/>
    <undo index="0" exp="area" dr="J80:J108" r="J109" sId="1"/>
    <undo index="0" exp="area" dr="I80:I108" r="I10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Гагарина,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1339.1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525.9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8069541.7699999996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1" sId="1" ref="A80:XFD80" action="deleteRow">
    <undo index="0" exp="area" dr="P80:P107" r="P108" sId="1"/>
    <undo index="0" exp="area" dr="O80:O107" r="O108" sId="1"/>
    <undo index="0" exp="area" dr="N80:N107" r="N108" sId="1"/>
    <undo index="0" exp="area" dr="M80:M107" r="M108" sId="1"/>
    <undo index="0" exp="area" dr="L80:L107" r="L108" sId="1"/>
    <undo index="0" exp="area" dr="K80:K107" r="K108" sId="1"/>
    <undo index="0" exp="area" dr="J80:J107" r="J108" sId="1"/>
    <undo index="0" exp="area" dr="I80:I107" r="I10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Гагарина,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1719.6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776.1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9252292.75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2" sId="1" ref="A80:XFD80" action="deleteRow">
    <undo index="0" exp="area" dr="P80:P106" r="P107" sId="1"/>
    <undo index="0" exp="area" dr="O80:O106" r="O107" sId="1"/>
    <undo index="0" exp="area" dr="N80:N106" r="N107" sId="1"/>
    <undo index="0" exp="area" dr="M80:M106" r="M107" sId="1"/>
    <undo index="0" exp="area" dr="L80:L106" r="L107" sId="1"/>
    <undo index="0" exp="area" dr="K80:K106" r="K107" sId="1"/>
    <undo index="0" exp="area" dr="J80:J106" r="J107" sId="1"/>
    <undo index="0" exp="area" dr="I80:I106" r="I10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Гагарина,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1788.1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777.5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9258139.0600000005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3" sId="1" ref="A80:XFD80" action="deleteRow">
    <undo index="0" exp="area" dr="P80:P105" r="P106" sId="1"/>
    <undo index="0" exp="area" dr="O80:O105" r="O106" sId="1"/>
    <undo index="0" exp="area" dr="N80:N105" r="N106" sId="1"/>
    <undo index="0" exp="area" dr="M80:M105" r="M106" sId="1"/>
    <undo index="0" exp="area" dr="L80:L105" r="L106" sId="1"/>
    <undo index="0" exp="area" dr="K80:K105" r="K106" sId="1"/>
    <undo index="0" exp="area" dr="J80:J105" r="J106" sId="1"/>
    <undo index="0" exp="area" dr="I80:I105" r="I10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Дзержинского, д. 19А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6738.1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5254.8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9738799.5600000005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4" sId="1" ref="A80:XFD80" action="deleteRow">
    <undo index="0" exp="area" dr="P80:P104" r="P105" sId="1"/>
    <undo index="0" exp="area" dr="O80:O104" r="O105" sId="1"/>
    <undo index="0" exp="area" dr="N80:N104" r="N105" sId="1"/>
    <undo index="0" exp="area" dr="M80:M104" r="M105" sId="1"/>
    <undo index="0" exp="area" dr="L80:L104" r="L105" sId="1"/>
    <undo index="0" exp="area" dr="K80:K104" r="K105" sId="1"/>
    <undo index="0" exp="area" dr="J80:J104" r="J105" sId="1"/>
    <undo index="0" exp="area" dr="I80:I104" r="I10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Дружбы Народов,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6115.2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3226.5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15877138.48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5" sId="1" ref="A80:XFD80" action="deleteRow">
    <undo index="0" exp="area" dr="P80:P103" r="P104" sId="1"/>
    <undo index="0" exp="area" dr="O80:O103" r="O104" sId="1"/>
    <undo index="0" exp="area" dr="N80:N103" r="N104" sId="1"/>
    <undo index="0" exp="area" dr="M80:M103" r="M104" sId="1"/>
    <undo index="0" exp="area" dr="L80:L103" r="L104" sId="1"/>
    <undo index="0" exp="area" dr="K80:K103" r="K104" sId="1"/>
    <undo index="0" exp="area" dr="J80:J103" r="J104" sId="1"/>
    <undo index="0" exp="area" dr="I80:I103" r="I10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Дружбы Народов, д. 15А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8751.5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4500.7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22193156.210000001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6" sId="1" ref="A80:XFD80" action="deleteRow">
    <undo index="0" exp="area" dr="P80:P102" r="P103" sId="1"/>
    <undo index="0" exp="area" dr="O80:O102" r="O103" sId="1"/>
    <undo index="0" exp="area" dr="N80:N102" r="N103" sId="1"/>
    <undo index="0" exp="area" dr="M80:M102" r="M103" sId="1"/>
    <undo index="0" exp="area" dr="L80:L102" r="L103" sId="1"/>
    <undo index="0" exp="area" dr="K80:K102" r="K103" sId="1"/>
    <undo index="0" exp="area" dr="J80:J102" r="J103" sId="1"/>
    <undo index="0" exp="area" dr="I80:I102" r="I10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Дружбы Народов, д. 28А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8773.6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4224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54537977.229999997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7" sId="1" ref="A80:XFD80" action="deleteRow">
    <undo index="0" exp="area" dr="P80:P101" r="P102" sId="1"/>
    <undo index="0" exp="area" dr="O80:O101" r="O102" sId="1"/>
    <undo index="0" exp="area" dr="N80:N101" r="N102" sId="1"/>
    <undo index="0" exp="area" dr="M80:M101" r="M102" sId="1"/>
    <undo index="0" exp="area" dr="L80:L101" r="L102" sId="1"/>
    <undo index="0" exp="area" dr="K80:K101" r="K102" sId="1"/>
    <undo index="0" exp="area" dr="J80:J101" r="J102" sId="1"/>
    <undo index="0" exp="area" dr="I80:I101" r="I10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Дружбы Народов,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10455.4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4618.2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37958056.530000001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8" sId="1" ref="A80:XFD80" action="deleteRow">
    <undo index="0" exp="area" dr="P80:P100" r="P101" sId="1"/>
    <undo index="0" exp="area" dr="O80:O100" r="O101" sId="1"/>
    <undo index="0" exp="area" dr="N80:N100" r="N101" sId="1"/>
    <undo index="0" exp="area" dr="M80:M100" r="M101" sId="1"/>
    <undo index="0" exp="area" dr="L80:L100" r="L101" sId="1"/>
    <undo index="0" exp="area" dr="K80:K100" r="K101" sId="1"/>
    <undo index="0" exp="area" dr="J80:J100" r="J101" sId="1"/>
    <undo index="0" exp="area" dr="I80:I100" r="I10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Дружбы Народов, д. 34А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6298.7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3099.5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38792823.259999998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39" sId="1" ref="A80:XFD80" action="deleteRow">
    <undo index="0" exp="area" dr="P80:P99" r="P100" sId="1"/>
    <undo index="0" exp="area" dr="O80:O99" r="O100" sId="1"/>
    <undo index="0" exp="area" dr="N80:N99" r="N100" sId="1"/>
    <undo index="0" exp="area" dr="M80:M99" r="M100" sId="1"/>
    <undo index="0" exp="area" dr="L80:L99" r="L100" sId="1"/>
    <undo index="0" exp="area" dr="K80:K99" r="K100" sId="1"/>
    <undo index="0" exp="area" dr="J80:J99" r="J100" sId="1"/>
    <undo index="0" exp="area" dr="I80:I99" r="I10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Интернациональная, д. 14А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1980.5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1025.2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14616283.970000001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0" sId="1" ref="A80:XFD80" action="deleteRow">
    <undo index="0" exp="area" dr="P80:P98" r="P99" sId="1"/>
    <undo index="0" exp="area" dr="O80:O98" r="O99" sId="1"/>
    <undo index="0" exp="area" dr="N80:N98" r="N99" sId="1"/>
    <undo index="0" exp="area" dr="M80:M98" r="M99" sId="1"/>
    <undo index="0" exp="area" dr="L80:L98" r="L99" sId="1"/>
    <undo index="0" exp="area" dr="K80:K98" r="K99" sId="1"/>
    <undo index="0" exp="area" dr="J80:J98" r="J99" sId="1"/>
    <undo index="0" exp="area" dr="I80:I98" r="I9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Ленина,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20322.599999999999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13308.4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630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69838356.629999995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1" sId="1" ref="A80:XFD80" action="deleteRow">
    <undo index="0" exp="area" dr="P80:P97" r="P98" sId="1"/>
    <undo index="0" exp="area" dr="O80:O97" r="O98" sId="1"/>
    <undo index="0" exp="area" dr="N80:N97" r="N98" sId="1"/>
    <undo index="0" exp="area" dr="M80:M97" r="M98" sId="1"/>
    <undo index="0" exp="area" dr="L80:L97" r="L98" sId="1"/>
    <undo index="0" exp="area" dr="K80:K97" r="K98" sId="1"/>
    <undo index="0" exp="area" dr="J80:J97" r="J98" sId="1"/>
    <undo index="0" exp="area" dr="I80:I97" r="I9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Ленина, д. 7КОРП2*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10028.799999999999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6956.8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7426454.2300000004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2" sId="1" ref="A80:XFD80" action="deleteRow">
    <undo index="0" exp="area" dr="P80:P96" r="P97" sId="1"/>
    <undo index="0" exp="area" dr="O80:O96" r="O97" sId="1"/>
    <undo index="0" exp="area" dr="N80:N96" r="N97" sId="1"/>
    <undo index="0" exp="area" dr="M80:M96" r="M97" sId="1"/>
    <undo index="0" exp="area" dr="L80:L96" r="L97" sId="1"/>
    <undo index="0" exp="area" dr="K80:K96" r="K97" sId="1"/>
    <undo index="0" exp="area" dr="J80:J96" r="J97" sId="1"/>
    <undo index="0" exp="area" dr="I80:I96" r="I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Маршала Жукова,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5169.8999999999996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2667.7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27310636.219999999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3" sId="1" ref="A80:XFD80" action="deleteRow">
    <undo index="0" exp="area" dr="P80:P95" r="P96" sId="1"/>
    <undo index="0" exp="area" dr="O80:O95" r="O96" sId="1"/>
    <undo index="0" exp="area" dr="N80:N95" r="N96" sId="1"/>
    <undo index="0" exp="area" dr="M80:M95" r="M96" sId="1"/>
    <undo index="0" exp="area" dr="L80:L95" r="L96" sId="1"/>
    <undo index="0" exp="area" dr="K80:K95" r="K96" sId="1"/>
    <undo index="0" exp="area" dr="J80:J95" r="J96" sId="1"/>
    <undo index="0" exp="area" dr="I80:I95" r="I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Маршала Жукова,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5135.1000000000004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2674.4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174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32459926.960000001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4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Маршала Жукова, д. 2Б ВСТАВКА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796.1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796.1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3840653.11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5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Мира,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3206.85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3206.85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37545530.850000001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6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Мира,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3502.4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2158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33105433.309999999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7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Мира,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6967.8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4321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49547202.880000003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8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Мира, д. 38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6976.4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4247.6000000000004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52251820.68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49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Мира, д. 38А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4845.1000000000004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3063.1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32067400.579999998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0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Мира, д. 58А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6298.5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24240063.859999999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1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Мира,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11163.7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5513.6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87426857.290000007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2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Нефтяников,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10362.799999999999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10362.799999999999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469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34797633.560000002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3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Нефтяников,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16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10182.700000000001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10182.700000000001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401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34453932.729999997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4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Нефтяников, д. 76А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1974.1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1087.9000000000001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21791473.09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5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Пермская,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4752.7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4746.3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39542405.780000001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6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Северная,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6470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3537.5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146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52583902.490000002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7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Северная,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5180.8999999999996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2703.5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172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31067120.420000002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8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Нижневартовск, ул. Чапаева, д. 9А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8793.4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4667.5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22911535.170000002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59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городскому округу Нижневартовску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0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Нижневартовский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1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пер. Строителей,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2833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2197.4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3963081.1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2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пер. Строителей,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4305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3264.9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5888351.46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3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Набережная,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8550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6082.7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313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15314346.18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4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Набережная,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7552.3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4502.6000000000004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24445665.969999999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5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Набережная,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3648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2470.3000000000002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3228867.66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6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Пионерная,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4568.8999999999996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2517.6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210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11791711.880000001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7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Пионерная,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4242.5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2465.9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16469972.550000001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8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Пионерная,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4385.5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2462.1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206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16684375.01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69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Таежная,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4273.3999999999996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2480.3000000000002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136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4093090.85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0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Школьная,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3921.9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2974.17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13428800.65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1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Школьная,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4833.2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3064.3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144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13418496.59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2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Излучинск, ул. Энергетиков,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3907.5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2495.1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5808096.9000000004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3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Нижневартовскому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4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Городской округ Нягань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5" sId="1" ref="A80:XFD80" action="deleteRow">
    <undo index="0" exp="area" dr="P80:P96" r="P97" sId="1"/>
    <undo index="0" exp="area" dr="O80:O96" r="O97" sId="1"/>
    <undo index="0" exp="area" dr="N80:N96" r="N97" sId="1"/>
    <undo index="0" exp="area" dr="M80:M96" r="M97" sId="1"/>
    <undo index="0" exp="area" dr="L80:L96" r="L97" sId="1"/>
    <undo index="0" exp="area" dr="K80:K96" r="K97" sId="1"/>
    <undo index="0" exp="area" dr="J80:J96" r="J97" sId="1"/>
    <undo index="0" exp="area" dr="I80:I96" r="I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1-й, д. 29А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3803.5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3202.5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139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3150938.1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6" sId="1" ref="A80:XFD80" action="deleteRow">
    <undo index="0" exp="area" dr="P80:P95" r="P96" sId="1"/>
    <undo index="0" exp="area" dr="O80:O95" r="O96" sId="1"/>
    <undo index="0" exp="area" dr="N80:N95" r="N96" sId="1"/>
    <undo index="0" exp="area" dr="M80:M95" r="M96" sId="1"/>
    <undo index="0" exp="area" dr="L80:L95" r="L96" sId="1"/>
    <undo index="0" exp="area" dr="K80:K95" r="K96" sId="1"/>
    <undo index="0" exp="area" dr="J80:J95" r="J96" sId="1"/>
    <undo index="0" exp="area" dr="I80:I95" r="I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1-й, д. 33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3830.4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3250.3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5400549.6600000001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7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1-й,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5875.4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3391.65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352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2846836.6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8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2-й,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12894.3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10763.3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439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3795215.18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79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2-й,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9678.1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8015.5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520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16760701.73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0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2-й,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2370.1999999999998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3633572.18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1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2-й,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2554.8000000000002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2086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3980898.95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2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2-й,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5154.51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4497.21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11157999.76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3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2-й,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5101.1000000000004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4477.7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16616902.02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4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2-й,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5122.7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4477.3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22217202.390000001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5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4-й, д. 5Б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5626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4607.7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3163495.15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6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мкр. 7-й, д. 4*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27347.200000000001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17608.8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891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15858215.529999999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7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ул. 30 лет Победы, д. 9А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1429.8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1429.8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2727349.16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8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199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ул. Мира,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684.6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2781175.54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89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ул. Речная, д. 121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1227.2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1129.4000000000001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2414483.6800000002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0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ул. Тихона Сенькина,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839.7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668.8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1429791.65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1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Нягань, ул. Уральская,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1152.5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793389.63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2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городскому округу Нягани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3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Октябрьский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4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с. Перегребное, ул. Строителей,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2013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4360.7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2979.5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80" start="0" length="0">
      <dxf>
        <font>
          <sz val="10"/>
          <color auto="1"/>
          <name val="Times New Roman"/>
          <scheme val="none"/>
        </font>
      </dxf>
    </rfmt>
    <rcc rId="0" sId="1" dxf="1" numFmtId="4">
      <nc r="L80">
        <v>15973911.199999999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5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Приобье, мкр. Газовиков, д. 19А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726.99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676.99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3618357.91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6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Октябрьскому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7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Городской округ Покачи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8" sId="1" ref="A80:XFD80" action="deleteRow">
    <undo index="0" exp="area" dr="P80:P96" r="P97" sId="1"/>
    <undo index="0" exp="area" dr="O80:O96" r="O97" sId="1"/>
    <undo index="0" exp="area" dr="N80:N96" r="N97" sId="1"/>
    <undo index="0" exp="area" dr="M80:M96" r="M97" sId="1"/>
    <undo index="0" exp="area" dr="L80:L96" r="L97" sId="1"/>
    <undo index="0" exp="area" dr="K80:K96" r="K97" sId="1"/>
    <undo index="0" exp="area" dr="J80:J96" r="J97" sId="1"/>
    <undo index="0" exp="area" dr="I80:I96" r="I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Комсомольская,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12570.4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7379.4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394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24023740.32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499" sId="1" ref="A80:XFD80" action="deleteRow">
    <undo index="0" exp="area" dr="P80:P95" r="P96" sId="1"/>
    <undo index="0" exp="area" dr="O80:O95" r="O96" sId="1"/>
    <undo index="0" exp="area" dr="N80:N95" r="N96" sId="1"/>
    <undo index="0" exp="area" dr="M80:M95" r="M96" sId="1"/>
    <undo index="0" exp="area" dr="L80:L95" r="L96" sId="1"/>
    <undo index="0" exp="area" dr="K80:K95" r="K96" sId="1"/>
    <undo index="0" exp="area" dr="J80:J95" r="J96" sId="1"/>
    <undo index="0" exp="area" dr="I80:I95" r="I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Ленина,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12556.4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7390.7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435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13329363.539999999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0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Ленина,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4129.8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2451.4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4421178.22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1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Ленина,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8317.1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4901.3999999999996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8839831.4800000004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2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Ленина,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12610.4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7440.3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423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13418818.73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3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Ленина,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6268.3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3670.5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6619864.0099999998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4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Мира,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12512.7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7400.2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401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9101796.3599999994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5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Мира,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12438.7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7310.7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400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32891146.260000002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6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Мира,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12534.6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7327.5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429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41903526.030000001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7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Мира,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12509.4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7362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349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24176489.649999999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8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Мира,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8352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4923.3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8879328.8200000003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09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Молодежная,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12344.8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7313.9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391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32891146.260000002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0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Молодежная,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9023.2000000000007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5228.7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296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12395519.1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1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Молодежная,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8985.9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5172.7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282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12262761.609999999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2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Промышленная,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1243.5999999999999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1047.5999999999999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3618171.75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3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Таежная,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12306.2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7251.28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402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8918633.8100000005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4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Покачи, ул. Таежная, д. 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4298.7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3698.2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80" start="0" length="0">
      <dxf>
        <font>
          <sz val="10"/>
          <color auto="1"/>
          <name val="Times New Roman"/>
          <scheme val="none"/>
        </font>
      </dxf>
    </rfmt>
    <rcc rId="0" sId="1" dxf="1" numFmtId="4">
      <nc r="L80">
        <v>19827057.699999999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5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городскому округу Покачи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6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Городской округ Пыть-Ях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7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2а Лесников, ул. Советская, д. 30А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80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807.5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666.05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4194219.6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8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2а Лесников, ул. Советская, д. 32А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80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810.3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671.7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4194219.6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19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2а Лесников, ул. Советская,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80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815.3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668.5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4198383.78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0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2а Лесников, ул. Советская,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cc rId="0" sId="1" dxf="1">
      <nc r="D80" t="inlineStr">
        <is>
          <t>1986</t>
        </is>
      </nc>
      <ndxf>
        <font>
          <sz val="10"/>
          <color auto="1"/>
          <name val="Times New Roman"/>
          <scheme val="none"/>
        </font>
      </ndxf>
    </rcc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801.9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659.1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6114080.5599999996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1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2-й Нефтяников,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3631.4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3368.8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2716782.88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2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2-й Нефтяников,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3616.3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3366.4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228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26628098.800000001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3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2-й Нефтяников, д. 23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3535.4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3359.3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207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26582352.879999999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4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2-й Нефтяников,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5038.3999999999996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3226.46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41854339.649999999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5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 4-й Молодежный, д. 15*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7170.5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6050.2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344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28896414.379999999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6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мкр. 10 Мамонтово,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1320.7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1149.5999999999999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6712194.0700000003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7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мкр. 3 Кедровый, д. 18А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1409.7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1197.4000000000001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11107571.060000001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8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мкр. 3 Кедровый,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1285.2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950.94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8821307.5099999998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29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мкр. 3 Кедровый, д. 44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1290.8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1202.7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11156736.029999999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0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мкр. 5-й Солнечный, д. 10/3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6763.8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4882.72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80" start="0" length="0">
      <dxf>
        <font>
          <sz val="10"/>
          <color auto="1"/>
          <name val="Times New Roman"/>
          <scheme val="none"/>
        </font>
      </dxf>
    </rfmt>
    <rcc rId="0" sId="1" dxf="1" numFmtId="4">
      <nc r="L80">
        <v>13878311.779999999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1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Пыть-Ях, ул. Сибирская (мкр. 2а Лесников),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D80" t="inlineStr">
        <is>
          <t>1987</t>
        </is>
      </nc>
      <ndxf>
        <font>
          <sz val="10"/>
          <color auto="1"/>
          <name val="Times New Roman"/>
          <scheme val="none"/>
        </font>
      </ndxf>
    </rcc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661.3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6218909.8099999996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2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городскому округу Пыть-Яху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3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Городской округ Радужный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4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Радужный, мкр. 3-й,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4489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3308.1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3305240.34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5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Радужный, мкр. 3-й,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3653.9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3332.8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212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3421685.13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6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Радужный, мкр. 9-й, д. 46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1835.1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1660.2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10132741.800000001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7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Радужный, мкр. 9-й,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1908.4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1650.5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10166455.710000001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8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городскому округу Радужный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39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Советский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0" sId="1" ref="A80:XFD80" action="deleteRow">
    <undo index="0" exp="area" dr="P80:P97" r="P98" sId="1"/>
    <undo index="0" exp="area" dr="O80:O97" r="O98" sId="1"/>
    <undo index="0" exp="area" dr="N80:N97" r="N98" sId="1"/>
    <undo index="0" exp="area" dr="M80:M97" r="M98" sId="1"/>
    <undo index="0" exp="area" dr="L80:L97" r="L98" sId="1"/>
    <undo index="0" exp="area" dr="K80:K97" r="K98" sId="1"/>
    <undo index="0" exp="area" dr="J80:J97" r="J98" sId="1"/>
    <undo index="0" exp="area" dr="I80:I97" r="I9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мкр. Нефтяник,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1887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1234.2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5958611.4100000001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1" sId="1" ref="A80:XFD80" action="deleteRow">
    <undo index="0" exp="area" dr="P80:P96" r="P97" sId="1"/>
    <undo index="0" exp="area" dr="O80:O96" r="O97" sId="1"/>
    <undo index="0" exp="area" dr="N80:N96" r="N97" sId="1"/>
    <undo index="0" exp="area" dr="M80:M96" r="M97" sId="1"/>
    <undo index="0" exp="area" dr="L80:L96" r="L97" sId="1"/>
    <undo index="0" exp="area" dr="K80:K96" r="K97" sId="1"/>
    <undo index="0" exp="area" dr="J80:J96" r="J97" sId="1"/>
    <undo index="0" exp="area" dr="I80:I96" r="I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Гастелло, д. 39А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5262.3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4602.8999999999996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26203379.829999998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2" sId="1" ref="A80:XFD80" action="deleteRow">
    <undo index="0" exp="area" dr="P80:P95" r="P96" sId="1"/>
    <undo index="0" exp="area" dr="O80:O95" r="O96" sId="1"/>
    <undo index="0" exp="area" dr="N80:N95" r="N96" sId="1"/>
    <undo index="0" exp="area" dr="M80:M95" r="M96" sId="1"/>
    <undo index="0" exp="area" dr="L80:L95" r="L96" sId="1"/>
    <undo index="0" exp="area" dr="K80:K95" r="K96" sId="1"/>
    <undo index="0" exp="area" dr="J80:J95" r="J96" sId="1"/>
    <undo index="0" exp="area" dr="I80:I95" r="I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Калинина,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1484.2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1368.9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1072778.69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3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Киевская,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4542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4483.2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13438273.58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4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Макаренко,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766.1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381.3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1087980.4099999999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5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Октябрьская,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842.4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689.9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1753134.44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6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Октябрьская,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801.7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707.3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1828731.4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7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Припарковая,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2450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2251.9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10318120.140000001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8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Трассовиков, д. 2А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868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3857157.42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49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Советский, ул. Юбилейная, д. 56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1175.4000000000001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1175.4000000000001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5347041.45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0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Алябьевский, ул. Коммунистическая, д. 16А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1464.5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1357.7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9216052.9000000004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1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Алябьевский, ул. Коммунистическая,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1764.3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1398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135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4984244.95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2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Алябьевский, ул. Ленина,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1660.5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1500.5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1175910.8899999999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3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Алябьевский, ул. Токмянина,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782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724.6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567854.07999999996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4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Алябьевский, ул. Токмянина, д. 5*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751.8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739.1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501887.26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5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Алябьевский, ул. Токмянина,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1440.3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1287.8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10689707.43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6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Агириш, ул. Вокзальная,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650.1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533.79999999999995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1266243.01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7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Агириш, ул. Вокзальная, д. 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cc rId="0" sId="1" dxf="1">
      <nc r="D80" t="inlineStr">
        <is>
          <t>1990</t>
        </is>
      </nc>
      <ndxf>
        <font>
          <sz val="10"/>
          <color auto="1"/>
          <name val="Times New Roman"/>
          <scheme val="none"/>
        </font>
      </ndxf>
    </rcc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 numFmtId="4">
      <nc r="I80">
        <v>1305.4000000000001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1089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2583249.58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8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Советскому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59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Городской округ Сургут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0" sId="1" ref="A80:XFD80" action="deleteRow">
    <undo index="0" exp="area" dr="P80:P198" r="P199" sId="1"/>
    <undo index="0" exp="area" dr="O80:O198" r="O199" sId="1"/>
    <undo index="0" exp="area" dr="N80:N198" r="N199" sId="1"/>
    <undo index="0" exp="area" dr="M80:M198" r="M199" sId="1"/>
    <undo index="0" exp="area" dr="L80:L198" r="L199" sId="1"/>
    <undo index="0" exp="area" dr="K80:K198" r="K199" sId="1"/>
    <undo index="0" exp="area" dr="J80:J198" r="J199" sId="1"/>
    <undo index="0" exp="area" dr="I80:I198" r="I19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Комсомольский,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7264.7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6328.6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62034793.009999998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1" sId="1" ref="A80:XFD80" action="deleteRow">
    <undo index="0" exp="area" dr="P80:P197" r="P198" sId="1"/>
    <undo index="0" exp="area" dr="O80:O197" r="O198" sId="1"/>
    <undo index="0" exp="area" dr="N80:N197" r="N198" sId="1"/>
    <undo index="0" exp="area" dr="M80:M197" r="M198" sId="1"/>
    <undo index="0" exp="area" dr="L80:L197" r="L198" sId="1"/>
    <undo index="0" exp="area" dr="K80:K197" r="K198" sId="1"/>
    <undo index="0" exp="area" dr="J80:J197" r="J198" sId="1"/>
    <undo index="0" exp="area" dr="I80:I197" r="I19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Комсомольский, д. 12/1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4716.1000000000004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18473461.190000001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2" sId="1" ref="A80:XFD80" action="deleteRow">
    <undo index="0" exp="area" dr="P80:P196" r="P197" sId="1"/>
    <undo index="0" exp="area" dr="O80:O196" r="O197" sId="1"/>
    <undo index="0" exp="area" dr="N80:N196" r="N197" sId="1"/>
    <undo index="0" exp="area" dr="M80:M196" r="M197" sId="1"/>
    <undo index="0" exp="area" dr="L80:L196" r="L197" sId="1"/>
    <undo index="0" exp="area" dr="K80:K196" r="K197" sId="1"/>
    <undo index="0" exp="area" dr="J80:J196" r="J197" sId="1"/>
    <undo index="0" exp="area" dr="I80:I196" r="I1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Комсомольский, д. 20/1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4894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4084.1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18467813.57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3" sId="1" ref="A80:XFD80" action="deleteRow">
    <undo index="0" exp="area" dr="P80:P195" r="P196" sId="1"/>
    <undo index="0" exp="area" dr="O80:O195" r="O196" sId="1"/>
    <undo index="0" exp="area" dr="N80:N195" r="N196" sId="1"/>
    <undo index="0" exp="area" dr="M80:M195" r="M196" sId="1"/>
    <undo index="0" exp="area" dr="L80:L195" r="L196" sId="1"/>
    <undo index="0" exp="area" dr="K80:K195" r="K196" sId="1"/>
    <undo index="0" exp="area" dr="J80:J195" r="J196" sId="1"/>
    <undo index="0" exp="area" dr="I80:I195" r="I1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Комсомольский,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18462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15704.1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736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120077119.86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4" sId="1" ref="A80:XFD80" action="deleteRow">
    <undo index="0" exp="area" dr="P80:P194" r="P195" sId="1"/>
    <undo index="0" exp="area" dr="O80:O194" r="O195" sId="1"/>
    <undo index="0" exp="area" dr="N80:N194" r="N195" sId="1"/>
    <undo index="0" exp="area" dr="M80:M194" r="M195" sId="1"/>
    <undo index="0" exp="area" dr="L80:L194" r="L195" sId="1"/>
    <undo index="0" exp="area" dr="K80:K194" r="K195" sId="1"/>
    <undo index="0" exp="area" dr="J80:J194" r="J195" sId="1"/>
    <undo index="0" exp="area" dr="I80:I194" r="I1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Комсомольский,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21139.9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17994.599999999999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844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117962311.93000001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5" sId="1" ref="A80:XFD80" action="deleteRow">
    <undo index="0" exp="area" dr="P80:P193" r="P194" sId="1"/>
    <undo index="0" exp="area" dr="O80:O193" r="O194" sId="1"/>
    <undo index="0" exp="area" dr="N80:N193" r="N194" sId="1"/>
    <undo index="0" exp="area" dr="M80:M193" r="M194" sId="1"/>
    <undo index="0" exp="area" dr="L80:L193" r="L194" sId="1"/>
    <undo index="0" exp="area" dr="K80:K193" r="K194" sId="1"/>
    <undo index="0" exp="area" dr="J80:J193" r="J194" sId="1"/>
    <undo index="0" exp="area" dr="I80:I193" r="I1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Комсомольский, д. 27/1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4622.3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25766148.199999999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6" sId="1" ref="A80:XFD80" action="deleteRow">
    <undo index="0" exp="area" dr="P80:P192" r="P193" sId="1"/>
    <undo index="0" exp="area" dr="O80:O192" r="O193" sId="1"/>
    <undo index="0" exp="area" dr="N80:N192" r="N193" sId="1"/>
    <undo index="0" exp="area" dr="M80:M192" r="M193" sId="1"/>
    <undo index="0" exp="area" dr="L80:L192" r="L193" sId="1"/>
    <undo index="0" exp="area" dr="K80:K192" r="K193" sId="1"/>
    <undo index="0" exp="area" dr="J80:J192" r="J193" sId="1"/>
    <undo index="0" exp="area" dr="I80:I192" r="I1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Комсомольский, д. 44/2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4429.3999999999996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3959.9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211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48031499.840000004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7" sId="1" ref="A80:XFD80" action="deleteRow">
    <undo index="0" exp="area" dr="P80:P191" r="P192" sId="1"/>
    <undo index="0" exp="area" dr="O80:O191" r="O192" sId="1"/>
    <undo index="0" exp="area" dr="N80:N191" r="N192" sId="1"/>
    <undo index="0" exp="area" dr="M80:M191" r="M192" sId="1"/>
    <undo index="0" exp="area" dr="L80:L191" r="L192" sId="1"/>
    <undo index="0" exp="area" dr="K80:K191" r="K192" sId="1"/>
    <undo index="0" exp="area" dr="J80:J191" r="J192" sId="1"/>
    <undo index="0" exp="area" dr="I80:I191" r="I1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Комсомольский, д. 6/1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4908.8999999999996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4153.6000000000004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18749792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8" sId="1" ref="A80:XFD80" action="deleteRow">
    <undo index="0" exp="area" dr="P80:P190" r="P191" sId="1"/>
    <undo index="0" exp="area" dr="O80:O190" r="O191" sId="1"/>
    <undo index="0" exp="area" dr="N80:N190" r="N191" sId="1"/>
    <undo index="0" exp="area" dr="M80:M190" r="M191" sId="1"/>
    <undo index="0" exp="area" dr="L80:L190" r="L191" sId="1"/>
    <undo index="0" exp="area" dr="K80:K190" r="K191" sId="1"/>
    <undo index="0" exp="area" dr="J80:J190" r="J191" sId="1"/>
    <undo index="0" exp="area" dr="I80:I190" r="I1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13*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17753.599999999999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15293.3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633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47510157.689999998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69" sId="1" ref="A80:XFD80" action="deleteRow">
    <undo index="0" exp="area" dr="P80:P189" r="P190" sId="1"/>
    <undo index="0" exp="area" dr="O80:O189" r="O190" sId="1"/>
    <undo index="0" exp="area" dr="N80:N189" r="N190" sId="1"/>
    <undo index="0" exp="area" dr="M80:M189" r="M190" sId="1"/>
    <undo index="0" exp="area" dr="L80:L189" r="L190" sId="1"/>
    <undo index="0" exp="area" dr="K80:K189" r="K190" sId="1"/>
    <undo index="0" exp="area" dr="J80:J189" r="J190" sId="1"/>
    <undo index="0" exp="area" dr="I80:I189" r="I1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27*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16576.900000000001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15552.9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629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60151461.859999999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0" sId="1" ref="A80:XFD80" action="deleteRow">
    <undo index="0" exp="area" dr="P80:P188" r="P189" sId="1"/>
    <undo index="0" exp="area" dr="O80:O188" r="O189" sId="1"/>
    <undo index="0" exp="area" dr="N80:N188" r="N189" sId="1"/>
    <undo index="0" exp="area" dr="M80:M188" r="M189" sId="1"/>
    <undo index="0" exp="area" dr="L80:L188" r="L189" sId="1"/>
    <undo index="0" exp="area" dr="K80:K188" r="K189" sId="1"/>
    <undo index="0" exp="area" dr="J80:J188" r="J189" sId="1"/>
    <undo index="0" exp="area" dr="I80:I188" r="I1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33*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28545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21491.599999999999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988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67364881.530000001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1" sId="1" ref="A80:XFD80" action="deleteRow">
    <undo index="0" exp="area" dr="P80:P187" r="P188" sId="1"/>
    <undo index="0" exp="area" dr="O80:O187" r="O188" sId="1"/>
    <undo index="0" exp="area" dr="N80:N187" r="N188" sId="1"/>
    <undo index="0" exp="area" dr="M80:M187" r="M188" sId="1"/>
    <undo index="0" exp="area" dr="L80:L187" r="L188" sId="1"/>
    <undo index="0" exp="area" dr="K80:K187" r="K188" sId="1"/>
    <undo index="0" exp="area" dr="J80:J187" r="J188" sId="1"/>
    <undo index="0" exp="area" dr="I80:I187" r="I1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34*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14166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12035.2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517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100661415.54000001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2" sId="1" ref="A80:XFD80" action="deleteRow">
    <undo index="0" exp="area" dr="P80:P186" r="P187" sId="1"/>
    <undo index="0" exp="area" dr="O80:O186" r="O187" sId="1"/>
    <undo index="0" exp="area" dr="N80:N186" r="N187" sId="1"/>
    <undo index="0" exp="area" dr="M80:M186" r="M187" sId="1"/>
    <undo index="0" exp="area" dr="L80:L186" r="L187" sId="1"/>
    <undo index="0" exp="area" dr="K80:K186" r="K187" sId="1"/>
    <undo index="0" exp="area" dr="J80:J186" r="J187" sId="1"/>
    <undo index="0" exp="area" dr="I80:I186" r="I1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7051.1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5188.1000000000004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40747082.770000003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3" sId="1" ref="A80:XFD80" action="deleteRow">
    <undo index="0" exp="area" dr="P80:P185" r="P186" sId="1"/>
    <undo index="0" exp="area" dr="O80:O185" r="O186" sId="1"/>
    <undo index="0" exp="area" dr="N80:N185" r="N186" sId="1"/>
    <undo index="0" exp="area" dr="M80:M185" r="M186" sId="1"/>
    <undo index="0" exp="area" dr="L80:L185" r="L186" sId="1"/>
    <undo index="0" exp="area" dr="K80:K185" r="K186" sId="1"/>
    <undo index="0" exp="area" dr="J80:J185" r="J186" sId="1"/>
    <undo index="0" exp="area" dr="I80:I185" r="I1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37/1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4238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4144.3999999999996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80" start="0" length="0">
      <dxf>
        <font>
          <sz val="10"/>
          <color auto="1"/>
          <name val="Times New Roman"/>
          <scheme val="none"/>
        </font>
      </dxf>
    </rfmt>
    <rcc rId="0" sId="1" dxf="1" numFmtId="4">
      <nc r="L80">
        <v>7312578.6100000003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4" sId="1" ref="A80:XFD80" action="deleteRow">
    <undo index="0" exp="area" dr="P80:P184" r="P185" sId="1"/>
    <undo index="0" exp="area" dr="O80:O184" r="O185" sId="1"/>
    <undo index="0" exp="area" dr="N80:N184" r="N185" sId="1"/>
    <undo index="0" exp="area" dr="M80:M184" r="M185" sId="1"/>
    <undo index="0" exp="area" dr="L80:L184" r="L185" sId="1"/>
    <undo index="0" exp="area" dr="K80:K184" r="K185" sId="1"/>
    <undo index="0" exp="area" dr="J80:J184" r="J185" sId="1"/>
    <undo index="0" exp="area" dr="I80:I184" r="I1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37/2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5947.3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5372.7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332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12506577.75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5" sId="1" ref="A80:XFD80" action="deleteRow">
    <undo index="0" exp="area" dr="P80:P183" r="P184" sId="1"/>
    <undo index="0" exp="area" dr="O80:O183" r="O184" sId="1"/>
    <undo index="0" exp="area" dr="N80:N183" r="N184" sId="1"/>
    <undo index="0" exp="area" dr="M80:M183" r="M184" sId="1"/>
    <undo index="0" exp="area" dr="L80:L183" r="L184" sId="1"/>
    <undo index="0" exp="area" dr="K80:K183" r="K184" sId="1"/>
    <undo index="0" exp="area" dr="J80:J183" r="J184" sId="1"/>
    <undo index="0" exp="area" dr="I80:I183" r="I1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39/1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4695.8999999999996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4098.5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10794074.300000001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6" sId="1" ref="A80:XFD80" action="deleteRow">
    <undo index="0" exp="area" dr="P80:P182" r="P183" sId="1"/>
    <undo index="0" exp="area" dr="O80:O182" r="O183" sId="1"/>
    <undo index="0" exp="area" dr="N80:N182" r="N183" sId="1"/>
    <undo index="0" exp="area" dr="M80:M182" r="M183" sId="1"/>
    <undo index="0" exp="area" dr="L80:L182" r="L183" sId="1"/>
    <undo index="0" exp="area" dr="K80:K182" r="K183" sId="1"/>
    <undo index="0" exp="area" dr="J80:J182" r="J183" sId="1"/>
    <undo index="0" exp="area" dr="I80:I182" r="I1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42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4894.1000000000004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4187.2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28420315.34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7" sId="1" ref="A80:XFD80" action="deleteRow">
    <undo index="0" exp="area" dr="P80:P181" r="P182" sId="1"/>
    <undo index="0" exp="area" dr="O80:O181" r="O182" sId="1"/>
    <undo index="0" exp="area" dr="N80:N181" r="N182" sId="1"/>
    <undo index="0" exp="area" dr="M80:M181" r="M182" sId="1"/>
    <undo index="0" exp="area" dr="L80:L181" r="L182" sId="1"/>
    <undo index="0" exp="area" dr="K80:K181" r="K182" sId="1"/>
    <undo index="0" exp="area" dr="J80:J181" r="J182" sId="1"/>
    <undo index="0" exp="area" dr="I80:I181" r="I1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50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12048.6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10547.3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462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66139446.890000001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8" sId="1" ref="A80:XFD80" action="deleteRow">
    <undo index="0" exp="area" dr="P80:P180" r="P181" sId="1"/>
    <undo index="0" exp="area" dr="O80:O180" r="O181" sId="1"/>
    <undo index="0" exp="area" dr="N80:N180" r="N181" sId="1"/>
    <undo index="0" exp="area" dr="M80:M180" r="M181" sId="1"/>
    <undo index="0" exp="area" dr="L80:L180" r="L181" sId="1"/>
    <undo index="0" exp="area" dr="K80:K180" r="K181" sId="1"/>
    <undo index="0" exp="area" dr="J80:J180" r="J181" sId="1"/>
    <undo index="0" exp="area" dr="I80:I180" r="I1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53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6383.3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4882.3999999999996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312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19013041.390000001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79" sId="1" ref="A80:XFD80" action="deleteRow">
    <undo index="0" exp="area" dr="P80:P179" r="P180" sId="1"/>
    <undo index="0" exp="area" dr="O80:O179" r="O180" sId="1"/>
    <undo index="0" exp="area" dr="N80:N179" r="N180" sId="1"/>
    <undo index="0" exp="area" dr="M80:M179" r="M180" sId="1"/>
    <undo index="0" exp="area" dr="L80:L179" r="L180" sId="1"/>
    <undo index="0" exp="area" dr="K80:K179" r="K180" sId="1"/>
    <undo index="0" exp="area" dr="J80:J179" r="J180" sId="1"/>
    <undo index="0" exp="area" dr="I80:I179" r="I18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55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6323.3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4833.3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315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22941103.899999999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0" sId="1" ref="A80:XFD80" action="deleteRow">
    <undo index="0" exp="area" dr="P80:P178" r="P179" sId="1"/>
    <undo index="0" exp="area" dr="O80:O178" r="O179" sId="1"/>
    <undo index="0" exp="area" dr="N80:N178" r="N179" sId="1"/>
    <undo index="0" exp="area" dr="M80:M178" r="M179" sId="1"/>
    <undo index="0" exp="area" dr="L80:L178" r="L179" sId="1"/>
    <undo index="0" exp="area" dr="K80:K178" r="K179" sId="1"/>
    <undo index="0" exp="area" dr="J80:J178" r="J179" sId="1"/>
    <undo index="0" exp="area" dr="I80:I178" r="I17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Ленина, д. 56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11070.5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9225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380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89391241.879999995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1" sId="1" ref="A80:XFD80" action="deleteRow">
    <undo index="0" exp="area" dr="P80:P177" r="P178" sId="1"/>
    <undo index="0" exp="area" dr="O80:O177" r="O178" sId="1"/>
    <undo index="0" exp="area" dr="N80:N177" r="N178" sId="1"/>
    <undo index="0" exp="area" dr="M80:M177" r="M178" sId="1"/>
    <undo index="0" exp="area" dr="L80:L177" r="L178" sId="1"/>
    <undo index="0" exp="area" dr="K80:K177" r="K178" sId="1"/>
    <undo index="0" exp="area" dr="J80:J177" r="J178" sId="1"/>
    <undo index="0" exp="area" dr="I80:I177" r="I17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Мира,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4204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3924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47973007.520000003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2" sId="1" ref="A80:XFD80" action="deleteRow">
    <undo index="0" exp="area" dr="P80:P176" r="P177" sId="1"/>
    <undo index="0" exp="area" dr="O80:O176" r="O177" sId="1"/>
    <undo index="0" exp="area" dr="N80:N176" r="N177" sId="1"/>
    <undo index="0" exp="area" dr="M80:M176" r="M177" sId="1"/>
    <undo index="0" exp="area" dr="L80:L176" r="L177" sId="1"/>
    <undo index="0" exp="area" dr="K80:K176" r="K177" sId="1"/>
    <undo index="0" exp="area" dr="J80:J176" r="J177" sId="1"/>
    <undo index="0" exp="area" dr="I80:I176" r="I17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Мира, д. 16*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 numFmtId="4">
      <nc r="I80">
        <v>4204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3925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80" start="0" length="0">
      <dxf>
        <font>
          <sz val="10"/>
          <color auto="1"/>
          <name val="Times New Roman"/>
          <scheme val="none"/>
        </font>
      </dxf>
    </rfmt>
    <rcc rId="0" sId="1" dxf="1" numFmtId="4">
      <nc r="L80">
        <v>9776134.7699999996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3" sId="1" ref="A80:XFD80" action="deleteRow">
    <undo index="0" exp="area" dr="P80:P175" r="P176" sId="1"/>
    <undo index="0" exp="area" dr="O80:O175" r="O176" sId="1"/>
    <undo index="0" exp="area" dr="N80:N175" r="N176" sId="1"/>
    <undo index="0" exp="area" dr="M80:M175" r="M176" sId="1"/>
    <undo index="0" exp="area" dr="L80:L175" r="L176" sId="1"/>
    <undo index="0" exp="area" dr="K80:K175" r="K176" sId="1"/>
    <undo index="0" exp="area" dr="J80:J175" r="J176" sId="1"/>
    <undo index="0" exp="area" dr="I80:I175" r="I17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Мира,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12671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8782.6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472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69740484.409999996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4" sId="1" ref="A80:XFD80" action="deleteRow">
    <undo index="0" exp="area" dr="P80:P174" r="P175" sId="1"/>
    <undo index="0" exp="area" dr="O80:O174" r="O175" sId="1"/>
    <undo index="0" exp="area" dr="N80:N174" r="N175" sId="1"/>
    <undo index="0" exp="area" dr="M80:M174" r="M175" sId="1"/>
    <undo index="0" exp="area" dr="L80:L174" r="L175" sId="1"/>
    <undo index="0" exp="area" dr="K80:K174" r="K175" sId="1"/>
    <undo index="0" exp="area" dr="J80:J174" r="J175" sId="1"/>
    <undo index="0" exp="area" dr="I80:I174" r="I17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Мира, д. 4/1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2920.9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2644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142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14175204.289999999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5" sId="1" ref="A80:XFD80" action="deleteRow">
    <undo index="0" exp="area" dr="P80:P173" r="P174" sId="1"/>
    <undo index="0" exp="area" dr="O80:O173" r="O174" sId="1"/>
    <undo index="0" exp="area" dr="N80:N173" r="N174" sId="1"/>
    <undo index="0" exp="area" dr="M80:M173" r="M174" sId="1"/>
    <undo index="0" exp="area" dr="L80:L173" r="L174" sId="1"/>
    <undo index="0" exp="area" dr="K80:K173" r="K174" sId="1"/>
    <undo index="0" exp="area" dr="J80:J173" r="J174" sId="1"/>
    <undo index="0" exp="area" dr="I80:I173" r="I17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Набережный, д. 76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5711.8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5083.3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220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9167893.9299999997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6" sId="1" ref="A80:XFD80" action="deleteRow">
    <undo index="0" exp="area" dr="P80:P172" r="P173" sId="1"/>
    <undo index="0" exp="area" dr="O80:O172" r="O173" sId="1"/>
    <undo index="0" exp="area" dr="N80:N172" r="N173" sId="1"/>
    <undo index="0" exp="area" dr="M80:M172" r="M173" sId="1"/>
    <undo index="0" exp="area" dr="L80:L172" r="L173" sId="1"/>
    <undo index="0" exp="area" dr="K80:K172" r="K173" sId="1"/>
    <undo index="0" exp="area" dr="J80:J172" r="J173" sId="1"/>
    <undo index="0" exp="area" dr="I80:I172" r="I17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Пролетарский,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18007.3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15294.6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763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70496073.109999999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7" sId="1" ref="A80:XFD80" action="deleteRow">
    <undo index="0" exp="area" dr="P80:P171" r="P172" sId="1"/>
    <undo index="0" exp="area" dr="O80:O171" r="O172" sId="1"/>
    <undo index="0" exp="area" dr="N80:N171" r="N172" sId="1"/>
    <undo index="0" exp="area" dr="M80:M171" r="M172" sId="1"/>
    <undo index="0" exp="area" dr="L80:L171" r="L172" sId="1"/>
    <undo index="0" exp="area" dr="K80:K171" r="K172" sId="1"/>
    <undo index="0" exp="area" dr="J80:J171" r="J172" sId="1"/>
    <undo index="0" exp="area" dr="I80:I171" r="I17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Пролетарский,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4541.6000000000004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3952.7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16329920.699999999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8" sId="1" ref="A80:XFD80" action="deleteRow">
    <undo index="0" exp="area" dr="P80:P170" r="P171" sId="1"/>
    <undo index="0" exp="area" dr="O80:O170" r="O171" sId="1"/>
    <undo index="0" exp="area" dr="N80:N170" r="N171" sId="1"/>
    <undo index="0" exp="area" dr="M80:M170" r="M171" sId="1"/>
    <undo index="0" exp="area" dr="L80:L170" r="L171" sId="1"/>
    <undo index="0" exp="area" dr="K80:K170" r="K171" sId="1"/>
    <undo index="0" exp="area" dr="J80:J170" r="J171" sId="1"/>
    <undo index="0" exp="area" dr="I80:I170" r="I17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пр-кт. Пролетарский,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4474.2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3882.7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38028216.740000002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89" sId="1" ref="A80:XFD80" action="deleteRow">
    <undo index="0" exp="area" dr="P80:P169" r="P170" sId="1"/>
    <undo index="0" exp="area" dr="O80:O169" r="O170" sId="1"/>
    <undo index="0" exp="area" dr="N80:N169" r="N170" sId="1"/>
    <undo index="0" exp="area" dr="M80:M169" r="M170" sId="1"/>
    <undo index="0" exp="area" dr="L80:L169" r="L170" sId="1"/>
    <undo index="0" exp="area" dr="K80:K169" r="K170" sId="1"/>
    <undo index="0" exp="area" dr="J80:J169" r="J170" sId="1"/>
    <undo index="0" exp="area" dr="I80:I169" r="I17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проезд Взлетный,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3093.8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2684.8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14393944.23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0" sId="1" ref="A80:XFD80" action="deleteRow">
    <undo index="0" exp="area" dr="P80:P168" r="P169" sId="1"/>
    <undo index="0" exp="area" dr="O80:O168" r="O169" sId="1"/>
    <undo index="0" exp="area" dr="N80:N168" r="N169" sId="1"/>
    <undo index="0" exp="area" dr="M80:M168" r="M169" sId="1"/>
    <undo index="0" exp="area" dr="L80:L168" r="L169" sId="1"/>
    <undo index="0" exp="area" dr="K80:K168" r="K169" sId="1"/>
    <undo index="0" exp="area" dr="J80:J168" r="J169" sId="1"/>
    <undo index="0" exp="area" dr="I80:I168" r="I16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проезд Взлетный,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4487.3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3926.4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37033737.640000001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1" sId="1" ref="A80:XFD80" action="deleteRow">
    <undo index="0" exp="area" dr="P80:P167" r="P168" sId="1"/>
    <undo index="0" exp="area" dr="O80:O167" r="O168" sId="1"/>
    <undo index="0" exp="area" dr="N80:N167" r="N168" sId="1"/>
    <undo index="0" exp="area" dr="M80:M167" r="M168" sId="1"/>
    <undo index="0" exp="area" dr="L80:L167" r="L168" sId="1"/>
    <undo index="0" exp="area" dr="K80:K167" r="K168" sId="1"/>
    <undo index="0" exp="area" dr="J80:J167" r="J168" sId="1"/>
    <undo index="0" exp="area" dr="I80:I167" r="I16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проезд Дружбы, д. 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5848.2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38283897.789999999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2" sId="1" ref="A80:XFD80" action="deleteRow">
    <undo index="0" exp="area" dr="P80:P166" r="P167" sId="1"/>
    <undo index="0" exp="area" dr="O80:O166" r="O167" sId="1"/>
    <undo index="0" exp="area" dr="N80:N166" r="N167" sId="1"/>
    <undo index="0" exp="area" dr="M80:M166" r="M167" sId="1"/>
    <undo index="0" exp="area" dr="L80:L166" r="L167" sId="1"/>
    <undo index="0" exp="area" dr="K80:K166" r="K167" sId="1"/>
    <undo index="0" exp="area" dr="J80:J166" r="J167" sId="1"/>
    <undo index="0" exp="area" dr="I80:I166" r="I16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проезд Первопроходцев,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5649.2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3431.8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9038210.1199999992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3" sId="1" ref="A80:XFD80" action="deleteRow">
    <undo index="0" exp="area" dr="P80:P165" r="P166" sId="1"/>
    <undo index="0" exp="area" dr="O80:O165" r="O166" sId="1"/>
    <undo index="0" exp="area" dr="N80:N165" r="N166" sId="1"/>
    <undo index="0" exp="area" dr="M80:M165" r="M166" sId="1"/>
    <undo index="0" exp="area" dr="L80:L165" r="L166" sId="1"/>
    <undo index="0" exp="area" dr="K80:K165" r="K166" sId="1"/>
    <undo index="0" exp="area" dr="J80:J165" r="J166" sId="1"/>
    <undo index="0" exp="area" dr="I80:I165" r="I16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проезд Первопроходцев, д. 11/2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5482.6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4600.8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221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53900489.109999999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4" sId="1" ref="A80:XFD80" action="deleteRow">
    <undo index="0" exp="area" dr="P80:P164" r="P165" sId="1"/>
    <undo index="0" exp="area" dr="O80:O164" r="O165" sId="1"/>
    <undo index="0" exp="area" dr="N80:N164" r="N165" sId="1"/>
    <undo index="0" exp="area" dr="M80:M164" r="M165" sId="1"/>
    <undo index="0" exp="area" dr="L80:L164" r="L165" sId="1"/>
    <undo index="0" exp="area" dr="K80:K164" r="K165" sId="1"/>
    <undo index="0" exp="area" dr="J80:J164" r="J165" sId="1"/>
    <undo index="0" exp="area" dr="I80:I164" r="I16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проезд Первопроходцев,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5392.4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4739.1000000000004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40043852.299999997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5" sId="1" ref="A80:XFD80" action="deleteRow">
    <undo index="0" exp="area" dr="P80:P163" r="P164" sId="1"/>
    <undo index="0" exp="area" dr="O80:O163" r="O164" sId="1"/>
    <undo index="0" exp="area" dr="N80:N163" r="N164" sId="1"/>
    <undo index="0" exp="area" dr="M80:M163" r="M164" sId="1"/>
    <undo index="0" exp="area" dr="L80:L163" r="L164" sId="1"/>
    <undo index="0" exp="area" dr="K80:K163" r="K164" sId="1"/>
    <undo index="0" exp="area" dr="J80:J163" r="J164" sId="1"/>
    <undo index="0" exp="area" dr="I80:I163" r="I16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проезд Первопроходцев, д. 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5442.4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4766.3999999999996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286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26208251.350000001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6" sId="1" ref="A80:XFD80" action="deleteRow">
    <undo index="0" exp="area" dr="P80:P162" r="P163" sId="1"/>
    <undo index="0" exp="area" dr="O80:O162" r="O163" sId="1"/>
    <undo index="0" exp="area" dr="N80:N162" r="N163" sId="1"/>
    <undo index="0" exp="area" dr="M80:M162" r="M163" sId="1"/>
    <undo index="0" exp="area" dr="L80:L162" r="L163" sId="1"/>
    <undo index="0" exp="area" dr="K80:K162" r="K163" sId="1"/>
    <undo index="0" exp="area" dr="J80:J162" r="J163" sId="1"/>
    <undo index="0" exp="area" dr="I80:I162" r="I16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30 лет Победы, д. 1А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4061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3447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14240705.51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7" sId="1" ref="A80:XFD80" action="deleteRow">
    <undo index="0" exp="area" dr="P80:P161" r="P162" sId="1"/>
    <undo index="0" exp="area" dr="O80:O161" r="O162" sId="1"/>
    <undo index="0" exp="area" dr="N80:N161" r="N162" sId="1"/>
    <undo index="0" exp="area" dr="M80:M161" r="M162" sId="1"/>
    <undo index="0" exp="area" dr="L80:L161" r="L162" sId="1"/>
    <undo index="0" exp="area" dr="K80:K161" r="K162" sId="1"/>
    <undo index="0" exp="area" dr="J80:J161" r="J162" sId="1"/>
    <undo index="0" exp="area" dr="I80:I161" r="I16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30 лет Победы, д. 3А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6219.3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5342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32157224.079999998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8" sId="1" ref="A80:XFD80" action="deleteRow">
    <undo index="0" exp="area" dr="P80:P160" r="P161" sId="1"/>
    <undo index="0" exp="area" dr="O80:O160" r="O161" sId="1"/>
    <undo index="0" exp="area" dr="N80:N160" r="N161" sId="1"/>
    <undo index="0" exp="area" dr="M80:M160" r="M161" sId="1"/>
    <undo index="0" exp="area" dr="L80:L160" r="L161" sId="1"/>
    <undo index="0" exp="area" dr="K80:K160" r="K161" sId="1"/>
    <undo index="0" exp="area" dr="J80:J160" r="J161" sId="1"/>
    <undo index="0" exp="area" dr="I80:I160" r="I16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50 лет ВЛКСМ,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11431.55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9796.2000000000007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442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40471366.170000002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599" sId="1" ref="A80:XFD80" action="deleteRow">
    <undo index="0" exp="area" dr="P80:P159" r="P160" sId="1"/>
    <undo index="0" exp="area" dr="O80:O159" r="O160" sId="1"/>
    <undo index="0" exp="area" dr="N80:N159" r="N160" sId="1"/>
    <undo index="0" exp="area" dr="M80:M159" r="M160" sId="1"/>
    <undo index="0" exp="area" dr="L80:L159" r="L160" sId="1"/>
    <undo index="0" exp="area" dr="K80:K159" r="K160" sId="1"/>
    <undo index="0" exp="area" dr="J80:J159" r="J160" sId="1"/>
    <undo index="0" exp="area" dr="I80:I159" r="I16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50 лет ВЛКСМ,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23004.400000000001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19994.599999999999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324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24592143.100000001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0" sId="1" ref="A80:XFD80" action="deleteRow">
    <undo index="0" exp="area" dr="P80:P158" r="P159" sId="1"/>
    <undo index="0" exp="area" dr="O80:O158" r="O159" sId="1"/>
    <undo index="0" exp="area" dr="N80:N158" r="N159" sId="1"/>
    <undo index="0" exp="area" dr="M80:M158" r="M159" sId="1"/>
    <undo index="0" exp="area" dr="L80:L158" r="L159" sId="1"/>
    <undo index="0" exp="area" dr="K80:K158" r="K159" sId="1"/>
    <undo index="0" exp="area" dr="J80:J158" r="J159" sId="1"/>
    <undo index="0" exp="area" dr="I80:I158" r="I15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299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50 лет ВЛКСМ,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7599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6536.3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8039251.8600000003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1" sId="1" ref="A80:XFD80" action="deleteRow">
    <undo index="0" exp="area" dr="P80:P157" r="P158" sId="1"/>
    <undo index="0" exp="area" dr="O80:O157" r="O158" sId="1"/>
    <undo index="0" exp="area" dr="N80:N157" r="N158" sId="1"/>
    <undo index="0" exp="area" dr="M80:M157" r="M158" sId="1"/>
    <undo index="0" exp="area" dr="L80:L157" r="L158" sId="1"/>
    <undo index="0" exp="area" dr="K80:K157" r="K158" sId="1"/>
    <undo index="0" exp="area" dr="J80:J157" r="J158" sId="1"/>
    <undo index="0" exp="area" dr="I80:I157" r="I15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50 лет ВЛКСМ,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4488.3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3830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4710667.29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2" sId="1" ref="A80:XFD80" action="deleteRow">
    <undo index="0" exp="area" dr="P80:P156" r="P157" sId="1"/>
    <undo index="0" exp="area" dr="O80:O156" r="O157" sId="1"/>
    <undo index="0" exp="area" dr="N80:N156" r="N157" sId="1"/>
    <undo index="0" exp="area" dr="M80:M156" r="M157" sId="1"/>
    <undo index="0" exp="area" dr="L80:L156" r="L157" sId="1"/>
    <undo index="0" exp="area" dr="K80:K156" r="K157" sId="1"/>
    <undo index="0" exp="area" dr="J80:J156" r="J157" sId="1"/>
    <undo index="0" exp="area" dr="I80:I156" r="I15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Аэрофлотская,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1597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1359.8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7290258.2699999996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3" sId="1" ref="A80:XFD80" action="deleteRow">
    <undo index="0" exp="area" dr="P80:P155" r="P156" sId="1"/>
    <undo index="0" exp="area" dr="O80:O155" r="O156" sId="1"/>
    <undo index="0" exp="area" dr="N80:N155" r="N156" sId="1"/>
    <undo index="0" exp="area" dr="M80:M155" r="M156" sId="1"/>
    <undo index="0" exp="area" dr="L80:L155" r="L156" sId="1"/>
    <undo index="0" exp="area" dr="K80:K155" r="K156" sId="1"/>
    <undo index="0" exp="area" dr="J80:J155" r="J156" sId="1"/>
    <undo index="0" exp="area" dr="I80:I155" r="I15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Аэрофлотская,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2286.6999999999998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1932.3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19759314.649999999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4" sId="1" ref="A80:XFD80" action="deleteRow">
    <undo index="0" exp="area" dr="P80:P154" r="P155" sId="1"/>
    <undo index="0" exp="area" dr="O80:O154" r="O155" sId="1"/>
    <undo index="0" exp="area" dr="N80:N154" r="N155" sId="1"/>
    <undo index="0" exp="area" dr="M80:M154" r="M155" sId="1"/>
    <undo index="0" exp="area" dr="L80:L154" r="L155" sId="1"/>
    <undo index="0" exp="area" dr="K80:K154" r="K155" sId="1"/>
    <undo index="0" exp="area" dr="J80:J154" r="J155" sId="1"/>
    <undo index="0" exp="area" dr="I80:I154" r="I15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Гагарина,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8273.1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7159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334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32466820.190000001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5" sId="1" ref="A80:XFD80" action="deleteRow">
    <undo index="0" exp="area" dr="P80:P153" r="P154" sId="1"/>
    <undo index="0" exp="area" dr="O80:O153" r="O154" sId="1"/>
    <undo index="0" exp="area" dr="N80:N153" r="N154" sId="1"/>
    <undo index="0" exp="area" dr="M80:M153" r="M154" sId="1"/>
    <undo index="0" exp="area" dr="L80:L153" r="L154" sId="1"/>
    <undo index="0" exp="area" dr="K80:K153" r="K154" sId="1"/>
    <undo index="0" exp="area" dr="J80:J153" r="J154" sId="1"/>
    <undo index="0" exp="area" dr="I80:I153" r="I15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Григория Кукуевицкого,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6340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284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8598155.4600000009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6" sId="1" ref="A80:XFD80" action="deleteRow">
    <undo index="0" exp="area" dr="P80:P152" r="P153" sId="1"/>
    <undo index="0" exp="area" dr="O80:O152" r="O153" sId="1"/>
    <undo index="0" exp="area" dr="N80:N152" r="N153" sId="1"/>
    <undo index="0" exp="area" dr="M80:M152" r="M153" sId="1"/>
    <undo index="0" exp="area" dr="L80:L152" r="L153" sId="1"/>
    <undo index="0" exp="area" dr="K80:K152" r="K153" sId="1"/>
    <undo index="0" exp="area" dr="J80:J152" r="J153" sId="1"/>
    <undo index="0" exp="area" dr="I80:I152" r="I15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Григория Кукуевицкого,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6350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4874.3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326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18045283.030000001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7" sId="1" ref="A80:XFD80" action="deleteRow">
    <undo index="0" exp="area" dr="P80:P151" r="P152" sId="1"/>
    <undo index="0" exp="area" dr="O80:O151" r="O152" sId="1"/>
    <undo index="0" exp="area" dr="N80:N151" r="N152" sId="1"/>
    <undo index="0" exp="area" dr="M80:M151" r="M152" sId="1"/>
    <undo index="0" exp="area" dr="L80:L151" r="L152" sId="1"/>
    <undo index="0" exp="area" dr="K80:K151" r="K152" sId="1"/>
    <undo index="0" exp="area" dr="J80:J151" r="J152" sId="1"/>
    <undo index="0" exp="area" dr="I80:I151" r="I15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3924.8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3510.8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147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31245566.109999999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8" sId="1" ref="A80:XFD80" action="deleteRow">
    <undo index="0" exp="area" dr="P80:P150" r="P151" sId="1"/>
    <undo index="0" exp="area" dr="O80:O150" r="O151" sId="1"/>
    <undo index="0" exp="area" dr="N80:N150" r="N151" sId="1"/>
    <undo index="0" exp="area" dr="M80:M150" r="M151" sId="1"/>
    <undo index="0" exp="area" dr="L80:L150" r="L151" sId="1"/>
    <undo index="0" exp="area" dr="K80:K150" r="K151" sId="1"/>
    <undo index="0" exp="area" dr="J80:J150" r="J151" sId="1"/>
    <undo index="0" exp="area" dr="I80:I150" r="I15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14А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5767.4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5104.8999999999996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11883192.57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09" sId="1" ref="A80:XFD80" action="deleteRow">
    <undo index="0" exp="area" dr="P80:P149" r="P150" sId="1"/>
    <undo index="0" exp="area" dr="O80:O149" r="O150" sId="1"/>
    <undo index="0" exp="area" dr="N80:N149" r="N150" sId="1"/>
    <undo index="0" exp="area" dr="M80:M149" r="M150" sId="1"/>
    <undo index="0" exp="area" dr="L80:L149" r="L150" sId="1"/>
    <undo index="0" exp="area" dr="K80:K149" r="K150" sId="1"/>
    <undo index="0" exp="area" dr="J80:J149" r="J150" sId="1"/>
    <undo index="0" exp="area" dr="I80:I149" r="I15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14Б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1256.4000000000001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1090.4000000000001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2538234.4900000002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0" sId="1" ref="A80:XFD80" action="deleteRow">
    <undo index="0" exp="area" dr="P80:P148" r="P149" sId="1"/>
    <undo index="0" exp="area" dr="O80:O148" r="O149" sId="1"/>
    <undo index="0" exp="area" dr="N80:N148" r="N149" sId="1"/>
    <undo index="0" exp="area" dr="M80:M148" r="M149" sId="1"/>
    <undo index="0" exp="area" dr="L80:L148" r="L149" sId="1"/>
    <undo index="0" exp="area" dr="K80:K148" r="K149" sId="1"/>
    <undo index="0" exp="area" dr="J80:J148" r="J149" sId="1"/>
    <undo index="0" exp="area" dr="I80:I148" r="I14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15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7049.6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6367.9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30608618.039999999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1" sId="1" ref="A80:XFD80" action="deleteRow">
    <undo index="0" exp="area" dr="P80:P147" r="P148" sId="1"/>
    <undo index="0" exp="area" dr="O80:O147" r="O148" sId="1"/>
    <undo index="0" exp="area" dr="N80:N147" r="N148" sId="1"/>
    <undo index="0" exp="area" dr="M80:M147" r="M148" sId="1"/>
    <undo index="0" exp="area" dr="L80:L147" r="L148" sId="1"/>
    <undo index="0" exp="area" dr="K80:K147" r="K148" sId="1"/>
    <undo index="0" exp="area" dr="J80:J147" r="J148" sId="1"/>
    <undo index="0" exp="area" dr="I80:I147" r="I14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16В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5740.9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5080.3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15410943.66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2" sId="1" ref="A80:XFD80" action="deleteRow">
    <undo index="0" exp="area" dr="P80:P146" r="P147" sId="1"/>
    <undo index="0" exp="area" dr="O80:O146" r="O147" sId="1"/>
    <undo index="0" exp="area" dr="N80:N146" r="N147" sId="1"/>
    <undo index="0" exp="area" dr="M80:M146" r="M147" sId="1"/>
    <undo index="0" exp="area" dr="L80:L146" r="L147" sId="1"/>
    <undo index="0" exp="area" dr="K80:K146" r="K147" sId="1"/>
    <undo index="0" exp="area" dr="J80:J146" r="J147" sId="1"/>
    <undo index="0" exp="area" dr="I80:I146" r="I14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3Б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3944.1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3521.1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31332058.73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3" sId="1" ref="A80:XFD80" action="deleteRow">
    <undo index="0" exp="area" dr="P80:P145" r="P146" sId="1"/>
    <undo index="0" exp="area" dr="O80:O145" r="O146" sId="1"/>
    <undo index="0" exp="area" dr="N80:N145" r="N146" sId="1"/>
    <undo index="0" exp="area" dr="M80:M145" r="M146" sId="1"/>
    <undo index="0" exp="area" dr="L80:L145" r="L146" sId="1"/>
    <undo index="0" exp="area" dr="K80:K145" r="K146" sId="1"/>
    <undo index="0" exp="area" dr="J80:J145" r="J146" sId="1"/>
    <undo index="0" exp="area" dr="I80:I145" r="I14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5698.6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5067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27165567.390000001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4" sId="1" ref="A80:XFD80" action="deleteRow">
    <undo index="0" exp="area" dr="P80:P144" r="P145" sId="1"/>
    <undo index="0" exp="area" dr="O80:O144" r="O145" sId="1"/>
    <undo index="0" exp="area" dr="N80:N144" r="N145" sId="1"/>
    <undo index="0" exp="area" dr="M80:M144" r="M145" sId="1"/>
    <undo index="0" exp="area" dr="L80:L144" r="L145" sId="1"/>
    <undo index="0" exp="area" dr="K80:K144" r="K145" sId="1"/>
    <undo index="0" exp="area" dr="J80:J144" r="J145" sId="1"/>
    <undo index="0" exp="area" dr="I80:I144" r="I14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7/2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8909.6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7880.2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70387451.810000002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5" sId="1" ref="A80:XFD80" action="deleteRow">
    <undo index="0" exp="area" dr="P80:P143" r="P144" sId="1"/>
    <undo index="0" exp="area" dr="O80:O143" r="O144" sId="1"/>
    <undo index="0" exp="area" dr="N80:N143" r="N144" sId="1"/>
    <undo index="0" exp="area" dr="M80:M143" r="M144" sId="1"/>
    <undo index="0" exp="area" dr="L80:L143" r="L144" sId="1"/>
    <undo index="0" exp="area" dr="K80:K143" r="K144" sId="1"/>
    <undo index="0" exp="area" dr="J80:J143" r="J144" sId="1"/>
    <undo index="0" exp="area" dr="I80:I143" r="I14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9/1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4680.7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4067.9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172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18329544.460000001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6" sId="1" ref="A80:XFD80" action="deleteRow">
    <undo index="0" exp="area" dr="P80:P142" r="P143" sId="1"/>
    <undo index="0" exp="area" dr="O80:O142" r="O143" sId="1"/>
    <undo index="0" exp="area" dr="N80:N142" r="N143" sId="1"/>
    <undo index="0" exp="area" dr="M80:M142" r="M143" sId="1"/>
    <undo index="0" exp="area" dr="L80:L142" r="L143" sId="1"/>
    <undo index="0" exp="area" dr="K80:K142" r="K143" sId="1"/>
    <undo index="0" exp="area" dr="J80:J142" r="J143" sId="1"/>
    <undo index="0" exp="area" dr="I80:I142" r="I14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Дзержинского, д. 9/2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4693.7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4080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18040138.77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7" sId="1" ref="A80:XFD80" action="deleteRow">
    <undo index="0" exp="area" dr="P80:P141" r="P142" sId="1"/>
    <undo index="0" exp="area" dr="O80:O141" r="O142" sId="1"/>
    <undo index="0" exp="area" dr="N80:N141" r="N142" sId="1"/>
    <undo index="0" exp="area" dr="M80:M141" r="M142" sId="1"/>
    <undo index="0" exp="area" dr="L80:L141" r="L142" sId="1"/>
    <undo index="0" exp="area" dr="K80:K141" r="K142" sId="1"/>
    <undo index="0" exp="area" dr="J80:J141" r="J142" sId="1"/>
    <undo index="0" exp="area" dr="I80:I141" r="I14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Крылова,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5934.8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5253.38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340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28766077.109999999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8" sId="1" ref="A80:XFD80" action="deleteRow">
    <undo index="0" exp="area" dr="P80:P140" r="P141" sId="1"/>
    <undo index="0" exp="area" dr="O80:O140" r="O141" sId="1"/>
    <undo index="0" exp="area" dr="N80:N140" r="N141" sId="1"/>
    <undo index="0" exp="area" dr="M80:M140" r="M141" sId="1"/>
    <undo index="0" exp="area" dr="L80:L140" r="L141" sId="1"/>
    <undo index="0" exp="area" dr="K80:K140" r="K141" sId="1"/>
    <undo index="0" exp="area" dr="J80:J140" r="J141" sId="1"/>
    <undo index="0" exp="area" dr="I80:I140" r="I14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Крылова,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4654.5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4163.2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388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22320049.370000001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19" sId="1" ref="A80:XFD80" action="deleteRow">
    <undo index="0" exp="area" dr="P80:P139" r="P140" sId="1"/>
    <undo index="0" exp="area" dr="O80:O139" r="O140" sId="1"/>
    <undo index="0" exp="area" dr="N80:N139" r="N140" sId="1"/>
    <undo index="0" exp="area" dr="M80:M139" r="M140" sId="1"/>
    <undo index="0" exp="area" dr="L80:L139" r="L140" sId="1"/>
    <undo index="0" exp="area" dr="K80:K139" r="K140" sId="1"/>
    <undo index="0" exp="area" dr="J80:J139" r="J140" sId="1"/>
    <undo index="0" exp="area" dr="I80:I139" r="I14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Крылова, д. 39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6776.2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2478.9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38117322.780000001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0" sId="1" ref="A80:XFD80" action="deleteRow">
    <undo index="0" exp="area" dr="P80:P138" r="P139" sId="1"/>
    <undo index="0" exp="area" dr="O80:O138" r="O139" sId="1"/>
    <undo index="0" exp="area" dr="N80:N138" r="N139" sId="1"/>
    <undo index="0" exp="area" dr="M80:M138" r="M139" sId="1"/>
    <undo index="0" exp="area" dr="L80:L138" r="L139" sId="1"/>
    <undo index="0" exp="area" dr="K80:K138" r="K139" sId="1"/>
    <undo index="0" exp="area" dr="J80:J138" r="J139" sId="1"/>
    <undo index="0" exp="area" dr="I80:I138" r="I13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Крылова,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4675.8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4162.3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37819882.109999999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1" sId="1" ref="A80:XFD80" action="deleteRow">
    <undo index="0" exp="area" dr="P80:P137" r="P138" sId="1"/>
    <undo index="0" exp="area" dr="O80:O137" r="O138" sId="1"/>
    <undo index="0" exp="area" dr="N80:N137" r="N138" sId="1"/>
    <undo index="0" exp="area" dr="M80:M137" r="M138" sId="1"/>
    <undo index="0" exp="area" dr="L80:L137" r="L138" sId="1"/>
    <undo index="0" exp="area" dr="K80:K137" r="K138" sId="1"/>
    <undo index="0" exp="area" dr="J80:J137" r="J138" sId="1"/>
    <undo index="0" exp="area" dr="I80:I137" r="I13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Ленинградская,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6929.7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6179.9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7600901.5099999998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2" sId="1" ref="A80:XFD80" action="deleteRow">
    <undo index="0" exp="area" dr="P80:P136" r="P137" sId="1"/>
    <undo index="0" exp="area" dr="O80:O136" r="O137" sId="1"/>
    <undo index="0" exp="area" dr="N80:N136" r="N137" sId="1"/>
    <undo index="0" exp="area" dr="M80:M136" r="M137" sId="1"/>
    <undo index="0" exp="area" dr="L80:L136" r="L137" sId="1"/>
    <undo index="0" exp="area" dr="K80:K136" r="K137" sId="1"/>
    <undo index="0" exp="area" dr="J80:J136" r="J137" sId="1"/>
    <undo index="0" exp="area" dr="I80:I136" r="I13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Лермонтова, д. 2*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8089.2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8089.2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326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63917903.899999999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3" sId="1" ref="A80:XFD80" action="deleteRow">
    <undo index="0" exp="area" dr="P80:P135" r="P136" sId="1"/>
    <undo index="0" exp="area" dr="O80:O135" r="O136" sId="1"/>
    <undo index="0" exp="area" dr="N80:N135" r="N136" sId="1"/>
    <undo index="0" exp="area" dr="M80:M135" r="M136" sId="1"/>
    <undo index="0" exp="area" dr="L80:L135" r="L136" sId="1"/>
    <undo index="0" exp="area" dr="K80:K135" r="K136" sId="1"/>
    <undo index="0" exp="area" dr="J80:J135" r="J136" sId="1"/>
    <undo index="0" exp="area" dr="I80:I135" r="I13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Лермонтова,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8402.75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8402.75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322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36984177.409999996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4" sId="1" ref="A80:XFD80" action="deleteRow">
    <undo index="0" exp="area" dr="P80:P134" r="P135" sId="1"/>
    <undo index="0" exp="area" dr="O80:O134" r="O135" sId="1"/>
    <undo index="0" exp="area" dr="N80:N134" r="N135" sId="1"/>
    <undo index="0" exp="area" dr="M80:M134" r="M135" sId="1"/>
    <undo index="0" exp="area" dr="L80:L134" r="L135" sId="1"/>
    <undo index="0" exp="area" dr="K80:K134" r="K135" sId="1"/>
    <undo index="0" exp="area" dr="J80:J134" r="J135" sId="1"/>
    <undo index="0" exp="area" dr="I80:I134" r="I13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Лермонтова, д. 6/2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9611.2999999999993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5697.8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40748889.789999999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5" sId="1" ref="A80:XFD80" action="deleteRow">
    <undo index="0" exp="area" dr="P80:P133" r="P134" sId="1"/>
    <undo index="0" exp="area" dr="O80:O133" r="O134" sId="1"/>
    <undo index="0" exp="area" dr="N80:N133" r="N134" sId="1"/>
    <undo index="0" exp="area" dr="M80:M133" r="M134" sId="1"/>
    <undo index="0" exp="area" dr="L80:L133" r="L134" sId="1"/>
    <undo index="0" exp="area" dr="K80:K133" r="K134" sId="1"/>
    <undo index="0" exp="area" dr="J80:J133" r="J134" sId="1"/>
    <undo index="0" exp="area" dr="I80:I133" r="I13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Лермонтова, д. 6/3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3539.5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3472.2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35797590.850000001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6" sId="1" ref="A80:XFD80" action="deleteRow">
    <undo index="0" exp="area" dr="P80:P132" r="P133" sId="1"/>
    <undo index="0" exp="area" dr="O80:O132" r="O133" sId="1"/>
    <undo index="0" exp="area" dr="N80:N132" r="N133" sId="1"/>
    <undo index="0" exp="area" dr="M80:M132" r="M133" sId="1"/>
    <undo index="0" exp="area" dr="L80:L132" r="L133" sId="1"/>
    <undo index="0" exp="area" dr="K80:K132" r="K133" sId="1"/>
    <undo index="0" exp="area" dr="J80:J132" r="J133" sId="1"/>
    <undo index="0" exp="area" dr="I80:I132" r="I13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Магистральная,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2942.3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2648.6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12330828.75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7" sId="1" ref="A80:XFD80" action="deleteRow">
    <undo index="0" exp="area" dr="P80:P131" r="P132" sId="1"/>
    <undo index="0" exp="area" dr="O80:O131" r="O132" sId="1"/>
    <undo index="0" exp="area" dr="N80:N131" r="N132" sId="1"/>
    <undo index="0" exp="area" dr="M80:M131" r="M132" sId="1"/>
    <undo index="0" exp="area" dr="L80:L131" r="L132" sId="1"/>
    <undo index="0" exp="area" dr="K80:K131" r="K132" sId="1"/>
    <undo index="0" exp="area" dr="J80:J131" r="J132" sId="1"/>
    <undo index="0" exp="area" dr="I80:I131" r="I13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Магистральная,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6440.8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4917.7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7650865.0199999996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8" sId="1" ref="A80:XFD80" action="deleteRow">
    <undo index="0" exp="area" dr="P80:P130" r="P131" sId="1"/>
    <undo index="0" exp="area" dr="O80:O130" r="O131" sId="1"/>
    <undo index="0" exp="area" dr="N80:N130" r="N131" sId="1"/>
    <undo index="0" exp="area" dr="M80:M130" r="M131" sId="1"/>
    <undo index="0" exp="area" dr="L80:L130" r="L131" sId="1"/>
    <undo index="0" exp="area" dr="K80:K130" r="K131" sId="1"/>
    <undo index="0" exp="area" dr="J80:J130" r="J131" sId="1"/>
    <undo index="0" exp="area" dr="I80:I130" r="I13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Магистральная,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6495.4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4967.7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297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7728654.0700000003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29" sId="1" ref="A80:XFD80" action="deleteRow">
    <undo index="0" exp="area" dr="P80:P129" r="P130" sId="1"/>
    <undo index="0" exp="area" dr="O80:O129" r="O130" sId="1"/>
    <undo index="0" exp="area" dr="N80:N129" r="N130" sId="1"/>
    <undo index="0" exp="area" dr="M80:M129" r="M130" sId="1"/>
    <undo index="0" exp="area" dr="L80:L129" r="L130" sId="1"/>
    <undo index="0" exp="area" dr="K80:K129" r="K130" sId="1"/>
    <undo index="0" exp="area" dr="J80:J129" r="J130" sId="1"/>
    <undo index="0" exp="area" dr="I80:I129" r="I13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Магистральная, д. 36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6483.8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4977.3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333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7743589.5800000001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0" sId="1" ref="A80:XFD80" action="deleteRow">
    <undo index="0" exp="area" dr="P80:P128" r="P129" sId="1"/>
    <undo index="0" exp="area" dr="O80:O128" r="O129" sId="1"/>
    <undo index="0" exp="area" dr="N80:N128" r="N129" sId="1"/>
    <undo index="0" exp="area" dr="M80:M128" r="M129" sId="1"/>
    <undo index="0" exp="area" dr="L80:L128" r="L129" sId="1"/>
    <undo index="0" exp="area" dr="K80:K128" r="K129" sId="1"/>
    <undo index="0" exp="area" dr="J80:J128" r="J129" sId="1"/>
    <undo index="0" exp="area" dr="I80:I128" r="I12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Маяковского,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7281.3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4307.2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343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13575918.5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1" sId="1" ref="A80:XFD80" action="deleteRow">
    <undo index="0" exp="area" dr="P80:P127" r="P128" sId="1"/>
    <undo index="0" exp="area" dr="O80:O127" r="O128" sId="1"/>
    <undo index="0" exp="area" dr="N80:N127" r="N128" sId="1"/>
    <undo index="0" exp="area" dr="M80:M127" r="M128" sId="1"/>
    <undo index="0" exp="area" dr="L80:L127" r="L128" sId="1"/>
    <undo index="0" exp="area" dr="K80:K127" r="K128" sId="1"/>
    <undo index="0" exp="area" dr="J80:J127" r="J128" sId="1"/>
    <undo index="0" exp="area" dr="I80:I127" r="I12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Маяковского, д. 47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8195.7000000000007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4817.6000000000004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319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32415727.870000001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2" sId="1" ref="A80:XFD80" action="deleteRow">
    <undo index="0" exp="area" dr="P80:P126" r="P127" sId="1"/>
    <undo index="0" exp="area" dr="O80:O126" r="O127" sId="1"/>
    <undo index="0" exp="area" dr="N80:N126" r="N127" sId="1"/>
    <undo index="0" exp="area" dr="M80:M126" r="M127" sId="1"/>
    <undo index="0" exp="area" dr="L80:L126" r="L127" sId="1"/>
    <undo index="0" exp="area" dr="K80:K126" r="K127" sId="1"/>
    <undo index="0" exp="area" dr="J80:J126" r="J127" sId="1"/>
    <undo index="0" exp="area" dr="I80:I126" r="I12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Маяковского, д. 47КОРП1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8072.65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4918.8999999999996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317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23302169.48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3" sId="1" ref="A80:XFD80" action="deleteRow">
    <undo index="0" exp="area" dr="P80:P125" r="P126" sId="1"/>
    <undo index="0" exp="area" dr="O80:O125" r="O126" sId="1"/>
    <undo index="0" exp="area" dr="N80:N125" r="N126" sId="1"/>
    <undo index="0" exp="area" dr="M80:M125" r="M126" sId="1"/>
    <undo index="0" exp="area" dr="L80:L125" r="L126" sId="1"/>
    <undo index="0" exp="area" dr="K80:K125" r="K126" sId="1"/>
    <undo index="0" exp="area" dr="J80:J125" r="J126" sId="1"/>
    <undo index="0" exp="area" dr="I80:I125" r="I12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Маяковского,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8186.2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4915.5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335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23435508.940000001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4" sId="1" ref="A80:XFD80" action="deleteRow">
    <undo index="0" exp="area" dr="P80:P124" r="P125" sId="1"/>
    <undo index="0" exp="area" dr="O80:O124" r="O125" sId="1"/>
    <undo index="0" exp="area" dr="N80:N124" r="N125" sId="1"/>
    <undo index="0" exp="area" dr="M80:M124" r="M125" sId="1"/>
    <undo index="0" exp="area" dr="L80:L124" r="L125" sId="1"/>
    <undo index="0" exp="area" dr="K80:K124" r="K125" sId="1"/>
    <undo index="0" exp="area" dr="J80:J124" r="J125" sId="1"/>
    <undo index="0" exp="area" dr="I80:I124" r="I12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Маяковского, д. 49КОРП1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7959.2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4843.7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285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23246411.829999998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5" sId="1" ref="A80:XFD80" action="deleteRow">
    <undo index="0" exp="area" dr="P80:P123" r="P124" sId="1"/>
    <undo index="0" exp="area" dr="O80:O123" r="O124" sId="1"/>
    <undo index="0" exp="area" dr="N80:N123" r="N124" sId="1"/>
    <undo index="0" exp="area" dr="M80:M123" r="M124" sId="1"/>
    <undo index="0" exp="area" dr="L80:L123" r="L124" sId="1"/>
    <undo index="0" exp="area" dr="K80:K123" r="K124" sId="1"/>
    <undo index="0" exp="area" dr="J80:J123" r="J124" sId="1"/>
    <undo index="0" exp="area" dr="I80:I123" r="I12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Мелик-Карамова, д. 24*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7835.4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6727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294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47548804.640000001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6" sId="1" ref="A80:XFD80" action="deleteRow">
    <undo index="0" exp="area" dr="P80:P122" r="P123" sId="1"/>
    <undo index="0" exp="area" dr="O80:O122" r="O123" sId="1"/>
    <undo index="0" exp="area" dr="N80:N122" r="N123" sId="1"/>
    <undo index="0" exp="area" dr="M80:M122" r="M123" sId="1"/>
    <undo index="0" exp="area" dr="L80:L122" r="L123" sId="1"/>
    <undo index="0" exp="area" dr="K80:K122" r="K123" sId="1"/>
    <undo index="0" exp="area" dr="J80:J122" r="J123" sId="1"/>
    <undo index="0" exp="area" dr="I80:I122" r="I12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Мелик-Карамова, д. 25/1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4037.4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3513.5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145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4321391.5199999996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7" sId="1" ref="A80:XFD80" action="deleteRow">
    <undo index="0" exp="area" dr="P80:P121" r="P122" sId="1"/>
    <undo index="0" exp="area" dr="O80:O121" r="O122" sId="1"/>
    <undo index="0" exp="area" dr="N80:N121" r="N122" sId="1"/>
    <undo index="0" exp="area" dr="M80:M121" r="M122" sId="1"/>
    <undo index="0" exp="area" dr="L80:L121" r="L122" sId="1"/>
    <undo index="0" exp="area" dr="K80:K121" r="K122" sId="1"/>
    <undo index="0" exp="area" dr="J80:J121" r="J122" sId="1"/>
    <undo index="0" exp="area" dr="I80:I121" r="I12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Мелик-Карамова, д. 25/2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4053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3546.1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149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4361487.54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8" sId="1" ref="A80:XFD80" action="deleteRow">
    <undo index="0" exp="area" dr="P80:P120" r="P121" sId="1"/>
    <undo index="0" exp="area" dr="O80:O120" r="O121" sId="1"/>
    <undo index="0" exp="area" dr="N80:N120" r="N121" sId="1"/>
    <undo index="0" exp="area" dr="M80:M120" r="M121" sId="1"/>
    <undo index="0" exp="area" dr="L80:L120" r="L121" sId="1"/>
    <undo index="0" exp="area" dr="K80:K120" r="K121" sId="1"/>
    <undo index="0" exp="area" dr="J80:J120" r="J121" sId="1"/>
    <undo index="0" exp="area" dr="I80:I120" r="I12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Мелик-Карамова, д. 68*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5734.9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5056.3999999999996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32691235.010000002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39" sId="1" ref="A80:XFD80" action="deleteRow">
    <undo index="0" exp="area" dr="P80:P119" r="P120" sId="1"/>
    <undo index="0" exp="area" dr="O80:O119" r="O120" sId="1"/>
    <undo index="0" exp="area" dr="N80:N119" r="N120" sId="1"/>
    <undo index="0" exp="area" dr="M80:M119" r="M120" sId="1"/>
    <undo index="0" exp="area" dr="L80:L119" r="L120" sId="1"/>
    <undo index="0" exp="area" dr="K80:K119" r="K120" sId="1"/>
    <undo index="0" exp="area" dr="J80:J119" r="J120" sId="1"/>
    <undo index="0" exp="area" dr="I80:I119" r="I12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Мечникова,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2417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2417</v>
      </nc>
      <ndxf>
        <font>
          <sz val="10"/>
          <color auto="1"/>
          <name val="Times New Roman"/>
          <scheme val="none"/>
        </font>
        <numFmt numFmtId="4" formatCode="#,##0.00"/>
      </ndxf>
    </rcc>
    <rfmt sheetId="1" sqref="K80" start="0" length="0">
      <dxf>
        <font>
          <sz val="10"/>
          <color auto="1"/>
          <name val="Times New Roman"/>
          <scheme val="none"/>
        </font>
      </dxf>
    </rfmt>
    <rcc rId="0" sId="1" dxf="1" numFmtId="4">
      <nc r="L80">
        <v>15572944.27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0" sId="1" ref="A80:XFD80" action="deleteRow">
    <undo index="0" exp="area" dr="P80:P118" r="P119" sId="1"/>
    <undo index="0" exp="area" dr="O80:O118" r="O119" sId="1"/>
    <undo index="0" exp="area" dr="N80:N118" r="N119" sId="1"/>
    <undo index="0" exp="area" dr="M80:M118" r="M119" sId="1"/>
    <undo index="0" exp="area" dr="L80:L118" r="L119" sId="1"/>
    <undo index="0" exp="area" dr="K80:K118" r="K119" sId="1"/>
    <undo index="0" exp="area" dr="J80:J118" r="J119" sId="1"/>
    <undo index="0" exp="area" dr="I80:I118" r="I11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Нагорная,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3768.3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3339.6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21517337.489999998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1" sId="1" ref="A80:XFD80" action="deleteRow">
    <undo index="0" exp="area" dr="P80:P117" r="P118" sId="1"/>
    <undo index="0" exp="area" dr="O80:O117" r="O118" sId="1"/>
    <undo index="0" exp="area" dr="N80:N117" r="N118" sId="1"/>
    <undo index="0" exp="area" dr="M80:M117" r="M118" sId="1"/>
    <undo index="0" exp="area" dr="L80:L117" r="L118" sId="1"/>
    <undo index="0" exp="area" dr="K80:K117" r="K118" sId="1"/>
    <undo index="0" exp="area" dr="J80:J117" r="J118" sId="1"/>
    <undo index="0" exp="area" dr="I80:I117" r="I11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Нагорная,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3732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3348.2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7157937.25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2" sId="1" ref="A80:XFD80" action="deleteRow">
    <undo index="0" exp="area" dr="P80:P116" r="P117" sId="1"/>
    <undo index="0" exp="area" dr="O80:O116" r="O117" sId="1"/>
    <undo index="0" exp="area" dr="N80:N116" r="N117" sId="1"/>
    <undo index="0" exp="area" dr="M80:M116" r="M117" sId="1"/>
    <undo index="0" exp="area" dr="L80:L116" r="L117" sId="1"/>
    <undo index="0" exp="area" dr="K80:K116" r="K117" sId="1"/>
    <undo index="0" exp="area" dr="J80:J116" r="J117" sId="1"/>
    <undo index="0" exp="area" dr="I80:I116" r="I11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Островского,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4611.46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10522633.390000001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3" sId="1" ref="A80:XFD80" action="deleteRow">
    <undo index="0" exp="area" dr="P80:P115" r="P116" sId="1"/>
    <undo index="0" exp="area" dr="O80:O115" r="O116" sId="1"/>
    <undo index="0" exp="area" dr="N80:N115" r="N116" sId="1"/>
    <undo index="0" exp="area" dr="M80:M115" r="M116" sId="1"/>
    <undo index="0" exp="area" dr="L80:L115" r="L116" sId="1"/>
    <undo index="0" exp="area" dr="K80:K115" r="K116" sId="1"/>
    <undo index="0" exp="area" dr="J80:J115" r="J116" sId="1"/>
    <undo index="0" exp="area" dr="I80:I115" r="I11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Островского,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5744.8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3998.5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216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12129334.529999999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4" sId="1" ref="A80:XFD80" action="deleteRow">
    <undo index="0" exp="area" dr="P80:P114" r="P115" sId="1"/>
    <undo index="0" exp="area" dr="O80:O114" r="O115" sId="1"/>
    <undo index="0" exp="area" dr="N80:N114" r="N115" sId="1"/>
    <undo index="0" exp="area" dr="M80:M114" r="M115" sId="1"/>
    <undo index="0" exp="area" dr="L80:L114" r="L115" sId="1"/>
    <undo index="0" exp="area" dr="K80:K114" r="K115" sId="1"/>
    <undo index="0" exp="area" dr="J80:J114" r="J115" sId="1"/>
    <undo index="0" exp="area" dr="I80:I114" r="I11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Островского, д. 26КОРП1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9230.4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6071.3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34372194.310000002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5" sId="1" ref="A80:XFD80" action="deleteRow">
    <undo index="0" exp="area" dr="P80:P113" r="P114" sId="1"/>
    <undo index="0" exp="area" dr="O80:O113" r="O114" sId="1"/>
    <undo index="0" exp="area" dr="N80:N113" r="N114" sId="1"/>
    <undo index="0" exp="area" dr="M80:M113" r="M114" sId="1"/>
    <undo index="0" exp="area" dr="L80:L113" r="L114" sId="1"/>
    <undo index="0" exp="area" dr="K80:K113" r="K114" sId="1"/>
    <undo index="0" exp="area" dr="J80:J113" r="J114" sId="1"/>
    <undo index="0" exp="area" dr="I80:I113" r="I11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Островского, д. 40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5643.8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3961.3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4872158.32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6" sId="1" ref="A80:XFD80" action="deleteRow">
    <undo index="0" exp="area" dr="P80:P112" r="P113" sId="1"/>
    <undo index="0" exp="area" dr="O80:O112" r="O113" sId="1"/>
    <undo index="0" exp="area" dr="N80:N112" r="N113" sId="1"/>
    <undo index="0" exp="area" dr="M80:M112" r="M113" sId="1"/>
    <undo index="0" exp="area" dr="L80:L112" r="L113" sId="1"/>
    <undo index="0" exp="area" dr="K80:K112" r="K113" sId="1"/>
    <undo index="0" exp="area" dr="J80:J112" r="J113" sId="1"/>
    <undo index="0" exp="area" dr="I80:I112" r="I11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Островского, д. 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4228.3999999999996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3532.6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11134446.92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7" sId="1" ref="A80:XFD80" action="deleteRow">
    <undo index="0" exp="area" dr="P80:P111" r="P112" sId="1"/>
    <undo index="0" exp="area" dr="O80:O111" r="O112" sId="1"/>
    <undo index="0" exp="area" dr="N80:N111" r="N112" sId="1"/>
    <undo index="0" exp="area" dr="M80:M111" r="M112" sId="1"/>
    <undo index="0" exp="area" dr="L80:L111" r="L112" sId="1"/>
    <undo index="0" exp="area" dr="K80:K111" r="K112" sId="1"/>
    <undo index="0" exp="area" dr="J80:J111" r="J112" sId="1"/>
    <undo index="0" exp="area" dr="I80:I111" r="I11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Островского, д. 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30344.7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12503.2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558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31355730.73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8" sId="1" ref="A80:XFD80" action="deleteRow">
    <undo index="0" exp="area" dr="P80:P110" r="P111" sId="1"/>
    <undo index="0" exp="area" dr="O80:O110" r="O111" sId="1"/>
    <undo index="0" exp="area" dr="N80:N110" r="N111" sId="1"/>
    <undo index="0" exp="area" dr="M80:M110" r="M111" sId="1"/>
    <undo index="0" exp="area" dr="L80:L110" r="L111" sId="1"/>
    <undo index="0" exp="area" dr="K80:K110" r="K111" sId="1"/>
    <undo index="0" exp="area" dr="J80:J110" r="J111" sId="1"/>
    <undo index="0" exp="area" dr="I80:I110" r="I11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Привокзальная,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6104.3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5494.1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340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58224486.600000001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49" sId="1" ref="A80:XFD80" action="deleteRow">
    <undo index="0" exp="area" dr="P80:P109" r="P110" sId="1"/>
    <undo index="0" exp="area" dr="O80:O109" r="O110" sId="1"/>
    <undo index="0" exp="area" dr="N80:N109" r="N110" sId="1"/>
    <undo index="0" exp="area" dr="M80:M109" r="M110" sId="1"/>
    <undo index="0" exp="area" dr="L80:L109" r="L110" sId="1"/>
    <undo index="0" exp="area" dr="K80:K109" r="K110" sId="1"/>
    <undo index="0" exp="area" dr="J80:J109" r="J110" sId="1"/>
    <undo index="0" exp="area" dr="I80:I109" r="I11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Привокзальная, д. 4А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4525.8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4083.3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69220856.620000005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0" sId="1" ref="A80:XFD80" action="deleteRow">
    <undo index="0" exp="area" dr="P80:P108" r="P109" sId="1"/>
    <undo index="0" exp="area" dr="O80:O108" r="O109" sId="1"/>
    <undo index="0" exp="area" dr="N80:N108" r="N109" sId="1"/>
    <undo index="0" exp="area" dr="M80:M108" r="M109" sId="1"/>
    <undo index="0" exp="area" dr="L80:L108" r="L109" sId="1"/>
    <undo index="0" exp="area" dr="K80:K108" r="K109" sId="1"/>
    <undo index="0" exp="area" dr="J80:J108" r="J109" sId="1"/>
    <undo index="0" exp="area" dr="I80:I108" r="I10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Привокзальная, д. 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cc rId="0" sId="1" dxf="1">
      <nc r="D80" t="inlineStr">
        <is>
          <t>2008</t>
        </is>
      </nc>
      <ndxf>
        <font>
          <sz val="10"/>
          <color auto="1"/>
          <name val="Times New Roman"/>
          <scheme val="none"/>
        </font>
      </ndxf>
    </rcc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712.9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622.99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3340019.14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1" sId="1" ref="A80:XFD80" action="deleteRow">
    <undo index="0" exp="area" dr="P80:P107" r="P108" sId="1"/>
    <undo index="0" exp="area" dr="O80:O107" r="O108" sId="1"/>
    <undo index="0" exp="area" dr="N80:N107" r="N108" sId="1"/>
    <undo index="0" exp="area" dr="M80:M107" r="M108" sId="1"/>
    <undo index="0" exp="area" dr="L80:L107" r="L108" sId="1"/>
    <undo index="0" exp="area" dr="K80:K107" r="K108" sId="1"/>
    <undo index="0" exp="area" dr="J80:J107" r="J108" sId="1"/>
    <undo index="0" exp="area" dr="I80:I107" r="I10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Просвещения,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5119.95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4568.5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13858413.109999999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2" sId="1" ref="A80:XFD80" action="deleteRow">
    <undo index="0" exp="area" dr="P80:P106" r="P107" sId="1"/>
    <undo index="0" exp="area" dr="O80:O106" r="O107" sId="1"/>
    <undo index="0" exp="area" dr="N80:N106" r="N107" sId="1"/>
    <undo index="0" exp="area" dr="M80:M106" r="M107" sId="1"/>
    <undo index="0" exp="area" dr="L80:L106" r="L107" sId="1"/>
    <undo index="0" exp="area" dr="K80:K106" r="K107" sId="1"/>
    <undo index="0" exp="area" dr="J80:J106" r="J107" sId="1"/>
    <undo index="0" exp="area" dr="I80:I106" r="I10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Просвещения, д. 29/1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2594.3000000000002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2218.9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15710203.130000001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3" sId="1" ref="A80:XFD80" action="deleteRow">
    <undo index="0" exp="area" dr="P80:P105" r="P106" sId="1"/>
    <undo index="0" exp="area" dr="O80:O105" r="O106" sId="1"/>
    <undo index="0" exp="area" dr="N80:N105" r="N106" sId="1"/>
    <undo index="0" exp="area" dr="M80:M105" r="M106" sId="1"/>
    <undo index="0" exp="area" dr="L80:L105" r="L106" sId="1"/>
    <undo index="0" exp="area" dr="K80:K105" r="K106" sId="1"/>
    <undo index="0" exp="area" dr="J80:J105" r="J106" sId="1"/>
    <undo index="0" exp="area" dr="I80:I105" r="I10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Профсоюзов, д. 50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8111.46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4769.2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29046019.760000002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4" sId="1" ref="A80:XFD80" action="deleteRow">
    <undo index="0" exp="area" dr="P80:P104" r="P105" sId="1"/>
    <undo index="0" exp="area" dr="O80:O104" r="O105" sId="1"/>
    <undo index="0" exp="area" dr="N80:N104" r="N105" sId="1"/>
    <undo index="0" exp="area" dr="M80:M104" r="M105" sId="1"/>
    <undo index="0" exp="area" dr="L80:L104" r="L105" sId="1"/>
    <undo index="0" exp="area" dr="K80:K104" r="K105" sId="1"/>
    <undo index="0" exp="area" dr="J80:J104" r="J105" sId="1"/>
    <undo index="0" exp="area" dr="I80:I104" r="I10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Пушкина, д. 14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8135.6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4721.2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353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22790387.370000001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5" sId="1" ref="A80:XFD80" action="deleteRow">
    <undo index="0" exp="area" dr="P80:P103" r="P104" sId="1"/>
    <undo index="0" exp="area" dr="O80:O103" r="O104" sId="1"/>
    <undo index="0" exp="area" dr="N80:N103" r="N104" sId="1"/>
    <undo index="0" exp="area" dr="M80:M103" r="M104" sId="1"/>
    <undo index="0" exp="area" dr="L80:L103" r="L104" sId="1"/>
    <undo index="0" exp="area" dr="K80:K103" r="K104" sId="1"/>
    <undo index="0" exp="area" dr="J80:J103" r="J104" sId="1"/>
    <undo index="0" exp="area" dr="I80:I103" r="I10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Пушкина, д. 14КОРП1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8094.8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4792.3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379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22977640.93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6" sId="1" ref="A80:XFD80" action="deleteRow">
    <undo index="0" exp="area" dr="P80:P102" r="P103" sId="1"/>
    <undo index="0" exp="area" dr="O80:O102" r="O103" sId="1"/>
    <undo index="0" exp="area" dr="N80:N102" r="N103" sId="1"/>
    <undo index="0" exp="area" dr="M80:M102" r="M103" sId="1"/>
    <undo index="0" exp="area" dr="L80:L102" r="L103" sId="1"/>
    <undo index="0" exp="area" dr="K80:K102" r="K103" sId="1"/>
    <undo index="0" exp="area" dr="J80:J102" r="J103" sId="1"/>
    <undo index="0" exp="area" dr="I80:I102" r="I10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Пушкина, д. 18/1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5160.3999999999996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3427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20362529.469999999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7" sId="1" ref="A80:XFD80" action="deleteRow">
    <undo index="0" exp="area" dr="P80:P101" r="P102" sId="1"/>
    <undo index="0" exp="area" dr="O80:O101" r="O102" sId="1"/>
    <undo index="0" exp="area" dr="N80:N101" r="N102" sId="1"/>
    <undo index="0" exp="area" dr="M80:M101" r="M102" sId="1"/>
    <undo index="0" exp="area" dr="L80:L101" r="L102" sId="1"/>
    <undo index="0" exp="area" dr="K80:K101" r="K102" sId="1"/>
    <undo index="0" exp="area" dr="J80:J101" r="J102" sId="1"/>
    <undo index="0" exp="area" dr="I80:I101" r="I10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Пушкина,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5089.8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3195.3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7538517.5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8" sId="1" ref="A80:XFD80" action="deleteRow">
    <undo index="0" exp="area" dr="P80:P100" r="P101" sId="1"/>
    <undo index="0" exp="area" dr="O80:O100" r="O101" sId="1"/>
    <undo index="0" exp="area" dr="N80:N100" r="N101" sId="1"/>
    <undo index="0" exp="area" dr="M80:M100" r="M101" sId="1"/>
    <undo index="0" exp="area" dr="L80:L100" r="L101" sId="1"/>
    <undo index="0" exp="area" dr="K80:K100" r="K101" sId="1"/>
    <undo index="0" exp="area" dr="J80:J100" r="J101" sId="1"/>
    <undo index="0" exp="area" dr="I80:I100" r="I10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Пушкина,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8068.55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4774.1000000000004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22905251.460000001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59" sId="1" ref="A80:XFD80" action="deleteRow">
    <undo index="0" exp="area" dr="P80:P99" r="P100" sId="1"/>
    <undo index="0" exp="area" dr="O80:O99" r="O100" sId="1"/>
    <undo index="0" exp="area" dr="N80:N99" r="N100" sId="1"/>
    <undo index="0" exp="area" dr="M80:M99" r="M100" sId="1"/>
    <undo index="0" exp="area" dr="L80:L99" r="L100" sId="1"/>
    <undo index="0" exp="area" dr="K80:K99" r="K100" sId="1"/>
    <undo index="0" exp="area" dr="J80:J99" r="J100" sId="1"/>
    <undo index="0" exp="area" dr="I80:I99" r="I10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Республики, д. 65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5362.3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4376.83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36094307.039999999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0" sId="1" ref="A80:XFD80" action="deleteRow">
    <undo index="0" exp="area" dr="P80:P98" r="P99" sId="1"/>
    <undo index="0" exp="area" dr="O80:O98" r="O99" sId="1"/>
    <undo index="0" exp="area" dr="N80:N98" r="N99" sId="1"/>
    <undo index="0" exp="area" dr="M80:M98" r="M99" sId="1"/>
    <undo index="0" exp="area" dr="L80:L98" r="L99" sId="1"/>
    <undo index="0" exp="area" dr="K80:K98" r="K99" sId="1"/>
    <undo index="0" exp="area" dr="J80:J98" r="J99" sId="1"/>
    <undo index="0" exp="area" dr="I80:I98" r="I9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Республики, д. 67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4933.1000000000004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4295.6000000000004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24880041.32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1" sId="1" ref="A80:XFD80" action="deleteRow">
    <undo index="0" exp="area" dr="P80:P97" r="P98" sId="1"/>
    <undo index="0" exp="area" dr="O80:O97" r="O98" sId="1"/>
    <undo index="0" exp="area" dr="N80:N97" r="N98" sId="1"/>
    <undo index="0" exp="area" dr="M80:M97" r="M98" sId="1"/>
    <undo index="0" exp="area" dr="L80:L97" r="L98" sId="1"/>
    <undo index="0" exp="area" dr="K80:K97" r="K98" sId="1"/>
    <undo index="0" exp="area" dr="J80:J97" r="J98" sId="1"/>
    <undo index="0" exp="area" dr="I80:I97" r="I9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Республики, д. 70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9692.4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8594.9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508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20007218.899999999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2" sId="1" ref="A80:XFD80" action="deleteRow">
    <undo index="0" exp="area" dr="P80:P96" r="P97" sId="1"/>
    <undo index="0" exp="area" dr="O80:O96" r="O97" sId="1"/>
    <undo index="0" exp="area" dr="N80:N96" r="N97" sId="1"/>
    <undo index="0" exp="area" dr="M80:M96" r="M97" sId="1"/>
    <undo index="0" exp="area" dr="L80:L96" r="L97" sId="1"/>
    <undo index="0" exp="area" dr="K80:K96" r="K97" sId="1"/>
    <undo index="0" exp="area" dr="J80:J96" r="J97" sId="1"/>
    <undo index="0" exp="area" dr="I80:I96" r="I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Толстого, д. 16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4543.7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4086.8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29657029.34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3" sId="1" ref="A80:XFD80" action="deleteRow">
    <undo index="0" exp="area" dr="P80:P95" r="P96" sId="1"/>
    <undo index="0" exp="area" dr="O80:O95" r="O96" sId="1"/>
    <undo index="0" exp="area" dr="N80:N95" r="N96" sId="1"/>
    <undo index="0" exp="area" dr="M80:M95" r="M96" sId="1"/>
    <undo index="0" exp="area" dr="L80:L95" r="L96" sId="1"/>
    <undo index="0" exp="area" dr="K80:K95" r="K96" sId="1"/>
    <undo index="0" exp="area" dr="J80:J95" r="J96" sId="1"/>
    <undo index="0" exp="area" dr="I80:I95" r="I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Толстого,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3075.1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2763.2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31488417.550000001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4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Толстого,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4402.3999999999996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3973.8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36759000.390000001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5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Федорова, д. 59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20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20992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18009.599999999999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821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110161618.90000001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6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Федорова, д. 65*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5660.6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3335.2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290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8226319.29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7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Энергетиков, д. 11/1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4553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3731.5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32100818.579999998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8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Энергетиков, д. 17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2311.4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1931.2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6086973.8700000001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69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Энергетиков,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10724.1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9492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292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7804190.8799999999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0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Энергетиков, д. 26/1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11225.35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9772.5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399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33932822.939999998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1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Энергетиков,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11207.5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9618.1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438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77617715.849999994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2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Энергетиков, д. 3/1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4114.3999999999996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3480.8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18661517.079999998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3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Энергетиков, д. 3/2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7139.9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6112.59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18542365.620000001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4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Энергетиков, д. 7/1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4772.7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3797.3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28815302.140000001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5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Энтузиастов,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1968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3754.2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3453.5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12286656.76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6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Югорская, д. 12/4*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5074.8999999999996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4548.6000000000004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30505007.91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7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Югорская,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5122.8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4079.17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24310340.280000001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8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Сургут, ул. Югорская,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13347.8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11090.4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43808169.649999999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79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городскому округу Сургуту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0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Сургутский муниципальный район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1" sId="1" ref="A80:XFD80" action="deleteRow">
    <undo index="0" exp="area" dr="P80:P124" r="P125" sId="1"/>
    <undo index="0" exp="area" dr="O80:O124" r="O125" sId="1"/>
    <undo index="0" exp="area" dr="N80:N124" r="N125" sId="1"/>
    <undo index="0" exp="area" dr="M80:M124" r="M125" sId="1"/>
    <undo index="0" exp="area" dr="L80:L124" r="L125" sId="1"/>
    <undo index="0" exp="area" dr="K80:K124" r="K125" sId="1"/>
    <undo index="0" exp="area" dr="J80:J124" r="J125" sId="1"/>
    <undo index="0" exp="area" dr="I80:I124" r="I12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мкр. 4-й, д. 13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5674.9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5056.8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9645847.2799999993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2" sId="1" ref="A80:XFD80" action="deleteRow">
    <undo index="0" exp="area" dr="P80:P123" r="P124" sId="1"/>
    <undo index="0" exp="area" dr="O80:O123" r="O124" sId="1"/>
    <undo index="0" exp="area" dr="N80:N123" r="N124" sId="1"/>
    <undo index="0" exp="area" dr="M80:M123" r="M124" sId="1"/>
    <undo index="0" exp="area" dr="L80:L123" r="L124" sId="1"/>
    <undo index="0" exp="area" dr="K80:K123" r="K124" sId="1"/>
    <undo index="0" exp="area" dr="J80:J123" r="J124" sId="1"/>
    <undo index="0" exp="area" dr="I80:I123" r="I12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мкр. 6а, д. 76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2304.1999999999998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1980.4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8247796.7300000004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3" sId="1" ref="A80:XFD80" action="deleteRow">
    <undo index="0" exp="area" dr="P80:P122" r="P123" sId="1"/>
    <undo index="0" exp="area" dr="O80:O122" r="O123" sId="1"/>
    <undo index="0" exp="area" dr="N80:N122" r="N123" sId="1"/>
    <undo index="0" exp="area" dr="M80:M122" r="M123" sId="1"/>
    <undo index="0" exp="area" dr="L80:L122" r="L123" sId="1"/>
    <undo index="0" exp="area" dr="K80:K122" r="K123" sId="1"/>
    <undo index="0" exp="area" dr="J80:J122" r="J123" sId="1"/>
    <undo index="0" exp="area" dr="I80:I122" r="I12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мкр. 6а, д. 84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984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932.4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1993327.98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4" sId="1" ref="A80:XFD80" action="deleteRow">
    <undo index="0" exp="area" dr="P80:P121" r="P122" sId="1"/>
    <undo index="0" exp="area" dr="O80:O121" r="O122" sId="1"/>
    <undo index="0" exp="area" dr="N80:N121" r="N122" sId="1"/>
    <undo index="0" exp="area" dr="M80:M121" r="M122" sId="1"/>
    <undo index="0" exp="area" dr="L80:L121" r="L122" sId="1"/>
    <undo index="0" exp="area" dr="K80:K121" r="K122" sId="1"/>
    <undo index="0" exp="area" dr="J80:J121" r="J122" sId="1"/>
    <undo index="0" exp="area" dr="I80:I121" r="I12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мкр. 6а, д. 89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2364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2249.1999999999998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18335443.940000001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5" sId="1" ref="A80:XFD80" action="deleteRow">
    <undo index="0" exp="area" dr="P80:P120" r="P121" sId="1"/>
    <undo index="0" exp="area" dr="O80:O120" r="O121" sId="1"/>
    <undo index="0" exp="area" dr="N80:N120" r="N121" sId="1"/>
    <undo index="0" exp="area" dr="M80:M120" r="M121" sId="1"/>
    <undo index="0" exp="area" dr="L80:L120" r="L121" sId="1"/>
    <undo index="0" exp="area" dr="K80:K120" r="K121" sId="1"/>
    <undo index="0" exp="area" dr="J80:J120" r="J121" sId="1"/>
    <undo index="0" exp="area" dr="I80:I120" r="I12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мкр. 6а, д. 90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1729.6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1560.6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6499450.4100000001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6" sId="1" ref="A80:XFD80" action="deleteRow">
    <undo index="0" exp="area" dr="P80:P119" r="P120" sId="1"/>
    <undo index="0" exp="area" dr="O80:O119" r="O120" sId="1"/>
    <undo index="0" exp="area" dr="N80:N119" r="N120" sId="1"/>
    <undo index="0" exp="area" dr="M80:M119" r="M120" sId="1"/>
    <undo index="0" exp="area" dr="L80:L119" r="L120" sId="1"/>
    <undo index="0" exp="area" dr="K80:K119" r="K120" sId="1"/>
    <undo index="0" exp="area" dr="J80:J119" r="J120" sId="1"/>
    <undo index="0" exp="area" dr="I80:I119" r="I12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мкр. 6а, д. 92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1813.6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1617.6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6736839.0199999996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7" sId="1" ref="A80:XFD80" action="deleteRow">
    <undo index="0" exp="area" dr="P80:P118" r="P119" sId="1"/>
    <undo index="0" exp="area" dr="O80:O118" r="O119" sId="1"/>
    <undo index="0" exp="area" dr="N80:N118" r="N119" sId="1"/>
    <undo index="0" exp="area" dr="M80:M118" r="M119" sId="1"/>
    <undo index="0" exp="area" dr="L80:L118" r="L119" sId="1"/>
    <undo index="0" exp="area" dr="K80:K118" r="K119" sId="1"/>
    <undo index="0" exp="area" dr="J80:J118" r="J119" sId="1"/>
    <undo index="0" exp="area" dr="I80:I118" r="I11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мкр. 6а, д. 93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1809.1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1644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6846787.4199999999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8" sId="1" ref="A80:XFD80" action="deleteRow">
    <undo index="0" exp="area" dr="P80:P117" r="P118" sId="1"/>
    <undo index="0" exp="area" dr="O80:O117" r="O118" sId="1"/>
    <undo index="0" exp="area" dr="N80:N117" r="N118" sId="1"/>
    <undo index="0" exp="area" dr="M80:M117" r="M118" sId="1"/>
    <undo index="0" exp="area" dr="L80:L117" r="L118" sId="1"/>
    <undo index="0" exp="area" dr="K80:K117" r="K118" sId="1"/>
    <undo index="0" exp="area" dr="J80:J117" r="J118" sId="1"/>
    <undo index="0" exp="area" dr="I80:I117" r="I11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мкр. 6-й,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1620.7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1521.6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14869802.300000001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89" sId="1" ref="A80:XFD80" action="deleteRow">
    <undo index="0" exp="area" dr="P80:P116" r="P117" sId="1"/>
    <undo index="0" exp="area" dr="O80:O116" r="O117" sId="1"/>
    <undo index="0" exp="area" dr="N80:N116" r="N117" sId="1"/>
    <undo index="0" exp="area" dr="M80:M116" r="M117" sId="1"/>
    <undo index="0" exp="area" dr="L80:L116" r="L117" sId="1"/>
    <undo index="0" exp="area" dr="K80:K116" r="K117" sId="1"/>
    <undo index="0" exp="area" dr="J80:J116" r="J117" sId="1"/>
    <undo index="0" exp="area" dr="I80:I116" r="I11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Набережная, д. 22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3565.62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2702.3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9333128.5600000005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0" sId="1" ref="A80:XFD80" action="deleteRow">
    <undo index="0" exp="area" dr="P80:P115" r="P116" sId="1"/>
    <undo index="0" exp="area" dr="O80:O115" r="O116" sId="1"/>
    <undo index="0" exp="area" dr="N80:N115" r="N116" sId="1"/>
    <undo index="0" exp="area" dr="M80:M115" r="M116" sId="1"/>
    <undo index="0" exp="area" dr="L80:L115" r="L116" sId="1"/>
    <undo index="0" exp="area" dr="K80:K115" r="K116" sId="1"/>
    <undo index="0" exp="area" dr="J80:J115" r="J116" sId="1"/>
    <undo index="0" exp="area" dr="I80:I115" r="I11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Назаргалеева,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5856.8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5713.6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21279698.640000001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1" sId="1" ref="A80:XFD80" action="deleteRow">
    <undo index="0" exp="area" dr="P80:P114" r="P115" sId="1"/>
    <undo index="0" exp="area" dr="O80:O114" r="O115" sId="1"/>
    <undo index="0" exp="area" dr="N80:N114" r="N115" sId="1"/>
    <undo index="0" exp="area" dr="M80:M114" r="M115" sId="1"/>
    <undo index="0" exp="area" dr="L80:L114" r="L115" sId="1"/>
    <undo index="0" exp="area" dr="K80:K114" r="K115" sId="1"/>
    <undo index="0" exp="area" dr="J80:J114" r="J115" sId="1"/>
    <undo index="0" exp="area" dr="I80:I114" r="I11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Назаргалеева,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5341.66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4783.8999999999996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16522500.720000001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2" sId="1" ref="A80:XFD80" action="deleteRow">
    <undo index="0" exp="area" dr="P80:P113" r="P114" sId="1"/>
    <undo index="0" exp="area" dr="O80:O113" r="O114" sId="1"/>
    <undo index="0" exp="area" dr="N80:N113" r="N114" sId="1"/>
    <undo index="0" exp="area" dr="M80:M113" r="M114" sId="1"/>
    <undo index="0" exp="area" dr="L80:L113" r="L114" sId="1"/>
    <undo index="0" exp="area" dr="K80:K113" r="K114" sId="1"/>
    <undo index="0" exp="area" dr="J80:J113" r="J114" sId="1"/>
    <undo index="0" exp="area" dr="I80:I113" r="I11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Согласия,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2510.1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2236.6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9314796.0800000001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3" sId="1" ref="A80:XFD80" action="deleteRow">
    <undo index="0" exp="area" dr="P80:P112" r="P113" sId="1"/>
    <undo index="0" exp="area" dr="O80:O112" r="O113" sId="1"/>
    <undo index="0" exp="area" dr="N80:N112" r="N113" sId="1"/>
    <undo index="0" exp="area" dr="M80:M112" r="M113" sId="1"/>
    <undo index="0" exp="area" dr="L80:L112" r="L113" sId="1"/>
    <undo index="0" exp="area" dr="K80:K112" r="K113" sId="1"/>
    <undo index="0" exp="area" dr="J80:J112" r="J113" sId="1"/>
    <undo index="0" exp="area" dr="I80:I112" r="I11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Согласия,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2296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8310683.8799999999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4" sId="1" ref="A80:XFD80" action="deleteRow">
    <undo index="0" exp="area" dr="P80:P111" r="P112" sId="1"/>
    <undo index="0" exp="area" dr="O80:O111" r="O112" sId="1"/>
    <undo index="0" exp="area" dr="N80:N111" r="N112" sId="1"/>
    <undo index="0" exp="area" dr="M80:M111" r="M112" sId="1"/>
    <undo index="0" exp="area" dr="L80:L111" r="L112" sId="1"/>
    <undo index="0" exp="area" dr="K80:K111" r="K112" sId="1"/>
    <undo index="0" exp="area" dr="J80:J111" r="J112" sId="1"/>
    <undo index="0" exp="area" dr="I80:I111" r="I11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Согласия,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2878.2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2495.5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10393040.15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5" sId="1" ref="A80:XFD80" action="deleteRow">
    <undo index="0" exp="area" dr="P80:P110" r="P111" sId="1"/>
    <undo index="0" exp="area" dr="O80:O110" r="O111" sId="1"/>
    <undo index="0" exp="area" dr="N80:N110" r="N111" sId="1"/>
    <undo index="0" exp="area" dr="M80:M110" r="M111" sId="1"/>
    <undo index="0" exp="area" dr="L80:L110" r="L111" sId="1"/>
    <undo index="0" exp="area" dr="K80:K110" r="K111" sId="1"/>
    <undo index="0" exp="area" dr="J80:J110" r="J111" sId="1"/>
    <undo index="0" exp="area" dr="I80:I110" r="I11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Согласия,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2948.6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2554.1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10637092.310000001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6" sId="1" ref="A80:XFD80" action="deleteRow">
    <undo index="0" exp="area" dr="P80:P109" r="P110" sId="1"/>
    <undo index="0" exp="area" dr="O80:O109" r="O110" sId="1"/>
    <undo index="0" exp="area" dr="N80:N109" r="N110" sId="1"/>
    <undo index="0" exp="area" dr="M80:M109" r="M110" sId="1"/>
    <undo index="0" exp="area" dr="L80:L109" r="L110" sId="1"/>
    <undo index="0" exp="area" dr="K80:K109" r="K110" sId="1"/>
    <undo index="0" exp="area" dr="J80:J109" r="J110" sId="1"/>
    <undo index="0" exp="area" dr="I80:I109" r="I11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Согласия,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2139.9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2047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8752343.0700000003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7" sId="1" ref="A80:XFD80" action="deleteRow">
    <undo index="0" exp="area" dr="P80:P108" r="P109" sId="1"/>
    <undo index="0" exp="area" dr="O80:O108" r="O109" sId="1"/>
    <undo index="0" exp="area" dr="N80:N108" r="N109" sId="1"/>
    <undo index="0" exp="area" dr="M80:M108" r="M109" sId="1"/>
    <undo index="0" exp="area" dr="L80:L108" r="L109" sId="1"/>
    <undo index="0" exp="area" dr="K80:K108" r="K109" sId="1"/>
    <undo index="0" exp="area" dr="J80:J108" r="J109" sId="1"/>
    <undo index="0" exp="area" dr="I80:I108" r="I10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Лянтор, ул. Согласия,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2167.3000000000002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2023.2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8426046.4199999999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8" sId="1" ref="A80:XFD80" action="deleteRow">
    <undo index="0" exp="area" dr="P80:P107" r="P108" sId="1"/>
    <undo index="0" exp="area" dr="O80:O107" r="O108" sId="1"/>
    <undo index="0" exp="area" dr="N80:N107" r="N108" sId="1"/>
    <undo index="0" exp="area" dr="M80:M107" r="M108" sId="1"/>
    <undo index="0" exp="area" dr="L80:L107" r="L108" sId="1"/>
    <undo index="0" exp="area" dr="K80:K107" r="K108" sId="1"/>
    <undo index="0" exp="area" dr="J80:J107" r="J108" sId="1"/>
    <undo index="0" exp="area" dr="I80:I107" r="I10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Нижнесортымский, ул. Северная,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1243.3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8669289.9100000001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699" sId="1" ref="A80:XFD80" action="deleteRow">
    <undo index="0" exp="area" dr="P80:P106" r="P107" sId="1"/>
    <undo index="0" exp="area" dr="O80:O106" r="O107" sId="1"/>
    <undo index="0" exp="area" dr="N80:N106" r="N107" sId="1"/>
    <undo index="0" exp="area" dr="M80:M106" r="M107" sId="1"/>
    <undo index="0" exp="area" dr="L80:L106" r="L107" sId="1"/>
    <undo index="0" exp="area" dr="K80:K106" r="K107" sId="1"/>
    <undo index="0" exp="area" dr="J80:J106" r="J107" sId="1"/>
    <undo index="0" exp="area" dr="I80:I106" r="I10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Нижнесортымский, ул. Сортымская,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1228.9000000000001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1068.2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6847170.5499999998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0" sId="1" ref="A80:XFD80" action="deleteRow">
    <undo index="0" exp="area" dr="P80:P105" r="P106" sId="1"/>
    <undo index="0" exp="area" dr="O80:O105" r="O106" sId="1"/>
    <undo index="0" exp="area" dr="N80:N105" r="N106" sId="1"/>
    <undo index="0" exp="area" dr="M80:M105" r="M106" sId="1"/>
    <undo index="0" exp="area" dr="L80:L105" r="L106" sId="1"/>
    <undo index="0" exp="area" dr="K80:K105" r="K106" sId="1"/>
    <undo index="0" exp="area" dr="J80:J105" r="J106" sId="1"/>
    <undo index="0" exp="area" dr="I80:I105" r="I10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Солнечный, пер. Трассовый,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459.8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829264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1" sId="1" ref="A80:XFD80" action="deleteRow">
    <undo index="0" exp="area" dr="P80:P104" r="P105" sId="1"/>
    <undo index="0" exp="area" dr="O80:O104" r="O105" sId="1"/>
    <undo index="0" exp="area" dr="N80:N104" r="N105" sId="1"/>
    <undo index="0" exp="area" dr="M80:M104" r="M105" sId="1"/>
    <undo index="0" exp="area" dr="L80:L104" r="L105" sId="1"/>
    <undo index="0" exp="area" dr="K80:K104" r="K105" sId="1"/>
    <undo index="0" exp="area" dr="J80:J104" r="J105" sId="1"/>
    <undo index="0" exp="area" dr="I80:I104" r="I10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Солнечный, ул. Сибирская, д. 10А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1585.5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6612133.3499999996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2" sId="1" ref="A80:XFD80" action="deleteRow">
    <undo index="0" exp="area" dr="P80:P103" r="P104" sId="1"/>
    <undo index="0" exp="area" dr="O80:O103" r="O104" sId="1"/>
    <undo index="0" exp="area" dr="N80:N103" r="N104" sId="1"/>
    <undo index="0" exp="area" dr="M80:M103" r="M104" sId="1"/>
    <undo index="0" exp="area" dr="L80:L103" r="L104" sId="1"/>
    <undo index="0" exp="area" dr="K80:K103" r="K104" sId="1"/>
    <undo index="0" exp="area" dr="J80:J103" r="J104" sId="1"/>
    <undo index="0" exp="area" dr="I80:I103" r="I10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399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Ульт-Ягун, ул. 35 лет Победы, д. 10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1096.4000000000001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923.7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8150790.6500000004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3" sId="1" ref="A80:XFD80" action="deleteRow">
    <undo index="0" exp="area" dr="P80:P102" r="P103" sId="1"/>
    <undo index="0" exp="area" dr="O80:O102" r="O103" sId="1"/>
    <undo index="0" exp="area" dr="N80:N102" r="N103" sId="1"/>
    <undo index="0" exp="area" dr="M80:M102" r="M103" sId="1"/>
    <undo index="0" exp="area" dr="L80:L102" r="L103" sId="1"/>
    <undo index="0" exp="area" dr="K80:K102" r="K103" sId="1"/>
    <undo index="0" exp="area" dr="J80:J102" r="J103" sId="1"/>
    <undo index="0" exp="area" dr="I80:I102" r="I10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Ульт-Ягун, ул. 35 лет Победы,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1018.2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934.7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3562192.2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4" sId="1" ref="A80:XFD80" action="deleteRow">
    <undo index="0" exp="area" dr="P80:P101" r="P102" sId="1"/>
    <undo index="0" exp="area" dr="O80:O101" r="O102" sId="1"/>
    <undo index="0" exp="area" dr="N80:N101" r="N102" sId="1"/>
    <undo index="0" exp="area" dr="M80:M101" r="M102" sId="1"/>
    <undo index="0" exp="area" dr="L80:L101" r="L102" sId="1"/>
    <undo index="0" exp="area" dr="K80:K101" r="K102" sId="1"/>
    <undo index="0" exp="area" dr="J80:J101" r="J102" sId="1"/>
    <undo index="0" exp="area" dr="I80:I101" r="I10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Ульт-Ягун, ул. 35 лет Победы, д. 11А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1043.5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7584582.4900000002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5" sId="1" ref="A80:XFD80" action="deleteRow">
    <undo index="0" exp="area" dr="P80:P100" r="P101" sId="1"/>
    <undo index="0" exp="area" dr="O80:O100" r="O101" sId="1"/>
    <undo index="0" exp="area" dr="N80:N100" r="N101" sId="1"/>
    <undo index="0" exp="area" dr="M80:M100" r="M101" sId="1"/>
    <undo index="0" exp="area" dr="L80:L100" r="L101" sId="1"/>
    <undo index="0" exp="area" dr="K80:K100" r="K101" sId="1"/>
    <undo index="0" exp="area" dr="J80:J100" r="J101" sId="1"/>
    <undo index="0" exp="area" dr="I80:I100" r="I10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п. Ульт-Ягун, ул. 35 лет Победы, д. 9А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642.6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850769.25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6" sId="1" ref="A80:XFD80" action="deleteRow">
    <undo index="0" exp="area" dr="P80:P99" r="P100" sId="1"/>
    <undo index="0" exp="area" dr="O80:O99" r="O100" sId="1"/>
    <undo index="0" exp="area" dr="N80:N99" r="N100" sId="1"/>
    <undo index="0" exp="area" dr="M80:M99" r="M100" sId="1"/>
    <undo index="0" exp="area" dr="L80:L99" r="L100" sId="1"/>
    <undo index="0" exp="area" dr="K80:K99" r="K100" sId="1"/>
    <undo index="0" exp="area" dr="J80:J99" r="J100" sId="1"/>
    <undo index="0" exp="area" dr="I80:I99" r="I10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Барсово, ул. Обская, д. 32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1163.9000000000001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982.4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5480009.5899999999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7" sId="1" ref="A80:XFD80" action="deleteRow">
    <undo index="0" exp="area" dr="P80:P98" r="P99" sId="1"/>
    <undo index="0" exp="area" dr="O80:O98" r="O99" sId="1"/>
    <undo index="0" exp="area" dr="N80:N98" r="N99" sId="1"/>
    <undo index="0" exp="area" dr="M80:M98" r="M99" sId="1"/>
    <undo index="0" exp="area" dr="L80:L98" r="L99" sId="1"/>
    <undo index="0" exp="area" dr="K80:K98" r="K99" sId="1"/>
    <undo index="0" exp="area" dr="J80:J98" r="J99" sId="1"/>
    <undo index="0" exp="area" dr="I80:I98" r="I9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Барсово, ул. Обская, д. 34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1296.5999999999999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1181.8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6252850.7000000002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8" sId="1" ref="A80:XFD80" action="deleteRow">
    <undo index="0" exp="area" dr="P80:P97" r="P98" sId="1"/>
    <undo index="0" exp="area" dr="O80:O97" r="O98" sId="1"/>
    <undo index="0" exp="area" dr="N80:N97" r="N98" sId="1"/>
    <undo index="0" exp="area" dr="M80:M97" r="M98" sId="1"/>
    <undo index="0" exp="area" dr="L80:L97" r="L98" sId="1"/>
    <undo index="0" exp="area" dr="K80:K97" r="K98" sId="1"/>
    <undo index="0" exp="area" dr="J80:J97" r="J98" sId="1"/>
    <undo index="0" exp="area" dr="I80:I97" r="I9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Барсово, ул. Щемелева,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1301.5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1186.2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6316523.7699999996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09" sId="1" ref="A80:XFD80" action="deleteRow">
    <undo index="0" exp="area" dr="P80:P96" r="P97" sId="1"/>
    <undo index="0" exp="area" dr="O80:O96" r="O97" sId="1"/>
    <undo index="0" exp="area" dr="N80:N96" r="N97" sId="1"/>
    <undo index="0" exp="area" dr="M80:M96" r="M97" sId="1"/>
    <undo index="0" exp="area" dr="L80:L96" r="L97" sId="1"/>
    <undo index="0" exp="area" dr="K80:K96" r="K97" sId="1"/>
    <undo index="0" exp="area" dr="J80:J96" r="J97" sId="1"/>
    <undo index="0" exp="area" dr="I80:I96" r="I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Белый Яр, мкр. 1-й,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3098.7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2712.1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143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16726748.4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0" sId="1" ref="A80:XFD80" action="deleteRow">
    <undo index="0" exp="area" dr="P80:P95" r="P96" sId="1"/>
    <undo index="0" exp="area" dr="O80:O95" r="O96" sId="1"/>
    <undo index="0" exp="area" dr="N80:N95" r="N96" sId="1"/>
    <undo index="0" exp="area" dr="M80:M95" r="M96" sId="1"/>
    <undo index="0" exp="area" dr="L80:L95" r="L96" sId="1"/>
    <undo index="0" exp="area" dr="K80:K95" r="K96" sId="1"/>
    <undo index="0" exp="area" dr="J80:J95" r="J96" sId="1"/>
    <undo index="0" exp="area" dr="I80:I95" r="I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Белый Яр, мкр. 1-й,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2169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1863.5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10641316.810000001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1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Белый Яр, ул. Лесная, д. 26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1313.4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1180.4000000000001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4916026.7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2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409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Белый Яр, ул. Маяковского,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1870.8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1571.2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10744007.939999999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3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Белый Яр, ул. Некрасова,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7208.1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6359.3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324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30147237.23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4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Белый Яр, ул. Фадеева,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1286.4000000000001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1142.2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4928424.21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5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Белый Яр, ул. Фадеева,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1730.9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1514.1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10607810.99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6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пер. Парковый,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1996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3540.3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2622.5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229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13316002.210000001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7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ул. Ленина, д. 27А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4008.6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3514.8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217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6704481.8899999997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8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ул. Ленина, д. 5А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770.4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704.2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4828544.92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19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ул. Ломоносова,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2542.9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2079.6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15392206.66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0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ул. Ломоносова,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1731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1420.6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10540849.710000001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1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ул. Савуйская,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893.7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494.8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3188040.09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2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419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ул. Строителей, д. 27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1872.3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1228.9000000000001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8790837.8699999992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3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ул. Федорова, д. 3Б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3533.7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2713.3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4195312.2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4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пгт. Федоровский, ул. Федорова, д. 7А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4052.8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3511.4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4752078.54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5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с. Локосово, ул. Заводская,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2055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1587.6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4372081.45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6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Сургутскому муниципальному району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7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Городской округ Урай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8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Урай, мкр. 2, д. 102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1980</t>
        </is>
      </nc>
      <ndxf>
        <font>
          <sz val="10"/>
          <color auto="1"/>
          <name val="Times New Roman"/>
          <scheme val="none"/>
        </font>
      </ndxf>
    </rcc>
    <rcc rId="0" sId="1" dxf="1">
      <nc r="D80" t="inlineStr">
        <is>
          <t>2011</t>
        </is>
      </nc>
      <ndxf>
        <font>
          <sz val="10"/>
          <color auto="1"/>
          <name val="Times New Roman"/>
          <scheme val="none"/>
        </font>
      </ndxf>
    </rcc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3422.8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3422.8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7601505.4800000004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29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городскому округу Ураю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0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Городской округ Ханты-Мансийск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1" sId="1" ref="A80:XFD80" action="deleteRow">
    <undo index="0" exp="area" dr="P80:P124" r="P125" sId="1"/>
    <undo index="0" exp="area" dr="O80:O124" r="O125" sId="1"/>
    <undo index="0" exp="area" dr="N80:N124" r="N125" sId="1"/>
    <undo index="0" exp="area" dr="M80:M124" r="M125" sId="1"/>
    <undo index="0" exp="area" dr="L80:L124" r="L125" sId="1"/>
    <undo index="0" exp="area" dr="K80:K124" r="K125" sId="1"/>
    <undo index="0" exp="area" dr="J80:J124" r="J125" sId="1"/>
    <undo index="0" exp="area" dr="I80:I124" r="I12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А. А. Дунина-Горкавича, д. 5*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9652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6368.19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68986154.689999998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2" sId="1" ref="A80:XFD80" action="deleteRow">
    <undo index="0" exp="area" dr="P80:P123" r="P124" sId="1"/>
    <undo index="0" exp="area" dr="O80:O123" r="O124" sId="1"/>
    <undo index="0" exp="area" dr="N80:N123" r="N124" sId="1"/>
    <undo index="0" exp="area" dr="M80:M123" r="M124" sId="1"/>
    <undo index="0" exp="area" dr="L80:L123" r="L124" sId="1"/>
    <undo index="0" exp="area" dr="K80:K123" r="K124" sId="1"/>
    <undo index="0" exp="area" dr="J80:J123" r="J124" sId="1"/>
    <undo index="0" exp="area" dr="I80:I123" r="I12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Бориса Щербины,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3179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2715.8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103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11310526.32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3" sId="1" ref="A80:XFD80" action="deleteRow">
    <undo index="0" exp="area" dr="P80:P122" r="P123" sId="1"/>
    <undo index="0" exp="area" dr="O80:O122" r="O123" sId="1"/>
    <undo index="0" exp="area" dr="N80:N122" r="N123" sId="1"/>
    <undo index="0" exp="area" dr="M80:M122" r="M123" sId="1"/>
    <undo index="0" exp="area" dr="L80:L122" r="L123" sId="1"/>
    <undo index="0" exp="area" dr="K80:K122" r="K123" sId="1"/>
    <undo index="0" exp="area" dr="J80:J122" r="J123" sId="1"/>
    <undo index="0" exp="area" dr="I80:I122" r="I12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Водопроводная,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3011087.17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4" sId="1" ref="A80:XFD80" action="deleteRow">
    <undo index="0" exp="area" dr="P80:P121" r="P122" sId="1"/>
    <undo index="0" exp="area" dr="O80:O121" r="O122" sId="1"/>
    <undo index="0" exp="area" dr="N80:N121" r="N122" sId="1"/>
    <undo index="0" exp="area" dr="M80:M121" r="M122" sId="1"/>
    <undo index="0" exp="area" dr="L80:L121" r="L122" sId="1"/>
    <undo index="0" exp="area" dr="K80:K121" r="K122" sId="1"/>
    <undo index="0" exp="area" dr="J80:J121" r="J122" sId="1"/>
    <undo index="0" exp="area" dr="I80:I121" r="I12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Гагарина, д. 65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5515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4401.8999999999996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14630353.869999999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5" sId="1" ref="A80:XFD80" action="deleteRow">
    <undo index="0" exp="area" dr="P80:P120" r="P121" sId="1"/>
    <undo index="0" exp="area" dr="O80:O120" r="O121" sId="1"/>
    <undo index="0" exp="area" dr="N80:N120" r="N121" sId="1"/>
    <undo index="0" exp="area" dr="M80:M120" r="M121" sId="1"/>
    <undo index="0" exp="area" dr="L80:L120" r="L121" sId="1"/>
    <undo index="0" exp="area" dr="K80:K120" r="K121" sId="1"/>
    <undo index="0" exp="area" dr="J80:J120" r="J121" sId="1"/>
    <undo index="0" exp="area" dr="I80:I120" r="I12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Дзержинского, д. 25*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5465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5465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105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8626487.7400000002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6" sId="1" ref="A80:XFD80" action="deleteRow">
    <undo index="0" exp="area" dr="P80:P119" r="P120" sId="1"/>
    <undo index="0" exp="area" dr="O80:O119" r="O120" sId="1"/>
    <undo index="0" exp="area" dr="N80:N119" r="N120" sId="1"/>
    <undo index="0" exp="area" dr="M80:M119" r="M120" sId="1"/>
    <undo index="0" exp="area" dr="L80:L119" r="L120" sId="1"/>
    <undo index="0" exp="area" dr="K80:K119" r="K120" sId="1"/>
    <undo index="0" exp="area" dr="J80:J119" r="J120" sId="1"/>
    <undo index="0" exp="area" dr="I80:I119" r="I12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429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Дзержинского, д. 41А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785.3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655.20000000000005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2728719.67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7" sId="1" ref="A80:XFD80" action="deleteRow">
    <undo index="0" exp="area" dr="P80:P118" r="P119" sId="1"/>
    <undo index="0" exp="area" dr="O80:O118" r="O119" sId="1"/>
    <undo index="0" exp="area" dr="N80:N118" r="N119" sId="1"/>
    <undo index="0" exp="area" dr="M80:M118" r="M119" sId="1"/>
    <undo index="0" exp="area" dr="L80:L118" r="L119" sId="1"/>
    <undo index="0" exp="area" dr="K80:K118" r="K119" sId="1"/>
    <undo index="0" exp="area" dr="J80:J118" r="J119" sId="1"/>
    <undo index="0" exp="area" dr="I80:I118" r="I11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Доронина,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1683.8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1683.8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7012542.9900000002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8" sId="1" ref="A80:XFD80" action="deleteRow">
    <undo index="0" exp="area" dr="P80:P117" r="P118" sId="1"/>
    <undo index="0" exp="area" dr="O80:O117" r="O118" sId="1"/>
    <undo index="0" exp="area" dr="N80:N117" r="N118" sId="1"/>
    <undo index="0" exp="area" dr="M80:M117" r="M118" sId="1"/>
    <undo index="0" exp="area" dr="L80:L117" r="L118" sId="1"/>
    <undo index="0" exp="area" dr="K80:K117" r="K118" sId="1"/>
    <undo index="0" exp="area" dr="J80:J117" r="J118" sId="1"/>
    <undo index="0" exp="area" dr="I80:I117" r="I11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Доронина, д. 30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1708.85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1708.85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11010271.35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39" sId="1" ref="A80:XFD80" action="deleteRow">
    <undo index="0" exp="area" dr="P80:P116" r="P117" sId="1"/>
    <undo index="0" exp="area" dr="O80:O116" r="O117" sId="1"/>
    <undo index="0" exp="area" dr="N80:N116" r="N117" sId="1"/>
    <undo index="0" exp="area" dr="M80:M116" r="M117" sId="1"/>
    <undo index="0" exp="area" dr="L80:L116" r="L117" sId="1"/>
    <undo index="0" exp="area" dr="K80:K116" r="K117" sId="1"/>
    <undo index="0" exp="area" dr="J80:J116" r="J117" sId="1"/>
    <undo index="0" exp="area" dr="I80:I116" r="I11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Калинина,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3189.1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2936.7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10567296.279999999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0" sId="1" ref="A80:XFD80" action="deleteRow">
    <undo index="0" exp="area" dr="P80:P115" r="P116" sId="1"/>
    <undo index="0" exp="area" dr="O80:O115" r="O116" sId="1"/>
    <undo index="0" exp="area" dr="N80:N115" r="N116" sId="1"/>
    <undo index="0" exp="area" dr="M80:M115" r="M116" sId="1"/>
    <undo index="0" exp="area" dr="L80:L115" r="L116" sId="1"/>
    <undo index="0" exp="area" dr="K80:K115" r="K116" sId="1"/>
    <undo index="0" exp="area" dr="J80:J115" r="J116" sId="1"/>
    <undo index="0" exp="area" dr="I80:I115" r="I11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Калинина, д. 22А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2851.3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2061.5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101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4696871.5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1" sId="1" ref="A80:XFD80" action="deleteRow">
    <undo index="0" exp="area" dr="P80:P114" r="P115" sId="1"/>
    <undo index="0" exp="area" dr="O80:O114" r="O115" sId="1"/>
    <undo index="0" exp="area" dr="N80:N114" r="N115" sId="1"/>
    <undo index="0" exp="area" dr="M80:M114" r="M115" sId="1"/>
    <undo index="0" exp="area" dr="L80:L114" r="L115" sId="1"/>
    <undo index="0" exp="area" dr="K80:K114" r="K115" sId="1"/>
    <undo index="0" exp="area" dr="J80:J114" r="J115" sId="1"/>
    <undo index="0" exp="area" dr="I80:I114" r="I11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Кирова, д. 35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4397.7299999999996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4397.7299999999996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22509402.02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2" sId="1" ref="A80:XFD80" action="deleteRow">
    <undo index="0" exp="area" dr="P80:P113" r="P114" sId="1"/>
    <undo index="0" exp="area" dr="O80:O113" r="O114" sId="1"/>
    <undo index="0" exp="area" dr="N80:N113" r="N114" sId="1"/>
    <undo index="0" exp="area" dr="M80:M113" r="M114" sId="1"/>
    <undo index="0" exp="area" dr="L80:L113" r="L114" sId="1"/>
    <undo index="0" exp="area" dr="K80:K113" r="K114" sId="1"/>
    <undo index="0" exp="area" dr="J80:J113" r="J114" sId="1"/>
    <undo index="0" exp="area" dr="I80:I113" r="I11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Комсомольская, д. 29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7173.1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6042.9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30046494.890000001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3" sId="1" ref="A80:XFD80" action="deleteRow">
    <undo index="0" exp="area" dr="P80:P112" r="P113" sId="1"/>
    <undo index="0" exp="area" dr="O80:O112" r="O113" sId="1"/>
    <undo index="0" exp="area" dr="N80:N112" r="N113" sId="1"/>
    <undo index="0" exp="area" dr="M80:M112" r="M113" sId="1"/>
    <undo index="0" exp="area" dr="L80:L112" r="L113" sId="1"/>
    <undo index="0" exp="area" dr="K80:K112" r="K113" sId="1"/>
    <undo index="0" exp="area" dr="J80:J112" r="J113" sId="1"/>
    <undo index="0" exp="area" dr="I80:I112" r="I11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Красноармейская,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6723.3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6723.3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280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35488572.880000003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4" sId="1" ref="A80:XFD80" action="deleteRow">
    <undo index="0" exp="area" dr="P80:P111" r="P112" sId="1"/>
    <undo index="0" exp="area" dr="O80:O111" r="O112" sId="1"/>
    <undo index="0" exp="area" dr="N80:N111" r="N112" sId="1"/>
    <undo index="0" exp="area" dr="M80:M111" r="M112" sId="1"/>
    <undo index="0" exp="area" dr="L80:L111" r="L112" sId="1"/>
    <undo index="0" exp="area" dr="K80:K111" r="K112" sId="1"/>
    <undo index="0" exp="area" dr="J80:J111" r="J112" sId="1"/>
    <undo index="0" exp="area" dr="I80:I111" r="I11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Крупской, д. 21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5714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3873.74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13379015.43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5" sId="1" ref="A80:XFD80" action="deleteRow">
    <undo index="0" exp="area" dr="P80:P110" r="P111" sId="1"/>
    <undo index="0" exp="area" dr="O80:O110" r="O111" sId="1"/>
    <undo index="0" exp="area" dr="N80:N110" r="N111" sId="1"/>
    <undo index="0" exp="area" dr="M80:M110" r="M111" sId="1"/>
    <undo index="0" exp="area" dr="L80:L110" r="L111" sId="1"/>
    <undo index="0" exp="area" dr="K80:K110" r="K111" sId="1"/>
    <undo index="0" exp="area" dr="J80:J110" r="J111" sId="1"/>
    <undo index="0" exp="area" dr="I80:I110" r="I11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Ленина, д. 64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2477.8000000000002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2074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10782527.119999999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6" sId="1" ref="A80:XFD80" action="deleteRow">
    <undo index="0" exp="area" dr="P80:P109" r="P110" sId="1"/>
    <undo index="0" exp="area" dr="O80:O109" r="O110" sId="1"/>
    <undo index="0" exp="area" dr="N80:N109" r="N110" sId="1"/>
    <undo index="0" exp="area" dr="M80:M109" r="M110" sId="1"/>
    <undo index="0" exp="area" dr="L80:L109" r="L110" sId="1"/>
    <undo index="0" exp="area" dr="K80:K109" r="K110" sId="1"/>
    <undo index="0" exp="area" dr="J80:J109" r="J110" sId="1"/>
    <undo index="0" exp="area" dr="I80:I109" r="I11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439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Маяковского,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2044.2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1524.5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9032804.9900000002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7" sId="1" ref="A80:XFD80" action="deleteRow">
    <undo index="0" exp="area" dr="P80:P108" r="P109" sId="1"/>
    <undo index="0" exp="area" dr="O80:O108" r="O109" sId="1"/>
    <undo index="0" exp="area" dr="N80:N108" r="N109" sId="1"/>
    <undo index="0" exp="area" dr="M80:M108" r="M109" sId="1"/>
    <undo index="0" exp="area" dr="L80:L108" r="L109" sId="1"/>
    <undo index="0" exp="area" dr="K80:K108" r="K109" sId="1"/>
    <undo index="0" exp="area" dr="J80:J108" r="J109" sId="1"/>
    <undo index="0" exp="area" dr="I80:I108" r="I10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Маяковского, д. 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1886.4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1749.7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7286997.5499999998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8" sId="1" ref="A80:XFD80" action="deleteRow">
    <undo index="0" exp="area" dr="P80:P107" r="P108" sId="1"/>
    <undo index="0" exp="area" dr="O80:O107" r="O108" sId="1"/>
    <undo index="0" exp="area" dr="N80:N107" r="N108" sId="1"/>
    <undo index="0" exp="area" dr="M80:M107" r="M108" sId="1"/>
    <undo index="0" exp="area" dr="L80:L107" r="L108" sId="1"/>
    <undo index="0" exp="area" dr="K80:K107" r="K108" sId="1"/>
    <undo index="0" exp="area" dr="J80:J107" r="J108" sId="1"/>
    <undo index="0" exp="area" dr="I80:I107" r="I10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Менделеева,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10817.5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7472.14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235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51108138.219999999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49" sId="1" ref="A80:XFD80" action="deleteRow">
    <undo index="0" exp="area" dr="P80:P106" r="P107" sId="1"/>
    <undo index="0" exp="area" dr="O80:O106" r="O107" sId="1"/>
    <undo index="0" exp="area" dr="N80:N106" r="N107" sId="1"/>
    <undo index="0" exp="area" dr="M80:M106" r="M107" sId="1"/>
    <undo index="0" exp="area" dr="L80:L106" r="L107" sId="1"/>
    <undo index="0" exp="area" dr="K80:K106" r="K107" sId="1"/>
    <undo index="0" exp="area" dr="J80:J106" r="J107" sId="1"/>
    <undo index="0" exp="area" dr="I80:I106" r="I10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Мира, д. 41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2382.5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2089.3000000000002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10929869.970000001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0" sId="1" ref="A80:XFD80" action="deleteRow">
    <undo index="0" exp="area" dr="P80:P105" r="P106" sId="1"/>
    <undo index="0" exp="area" dr="O80:O105" r="O106" sId="1"/>
    <undo index="0" exp="area" dr="N80:N105" r="N106" sId="1"/>
    <undo index="0" exp="area" dr="M80:M105" r="M106" sId="1"/>
    <undo index="0" exp="area" dr="L80:L105" r="L106" sId="1"/>
    <undo index="0" exp="area" dr="K80:K105" r="K106" sId="1"/>
    <undo index="0" exp="area" dr="J80:J105" r="J106" sId="1"/>
    <undo index="0" exp="area" dr="I80:I105" r="I10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Мира, д. 51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10823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7241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222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40851315.670000002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1" sId="1" ref="A80:XFD80" action="deleteRow">
    <undo index="0" exp="area" dr="P80:P104" r="P105" sId="1"/>
    <undo index="0" exp="area" dr="O80:O104" r="O105" sId="1"/>
    <undo index="0" exp="area" dr="N80:N104" r="N105" sId="1"/>
    <undo index="0" exp="area" dr="M80:M104" r="M105" sId="1"/>
    <undo index="0" exp="area" dr="L80:L104" r="L105" sId="1"/>
    <undo index="0" exp="area" dr="K80:K104" r="K105" sId="1"/>
    <undo index="0" exp="area" dr="J80:J104" r="J105" sId="1"/>
    <undo index="0" exp="area" dr="I80:I104" r="I10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Мира, д. 52А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3281.88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3281.88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13668086.800000001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2" sId="1" ref="A80:XFD80" action="deleteRow">
    <undo index="0" exp="area" dr="P80:P103" r="P104" sId="1"/>
    <undo index="0" exp="area" dr="O80:O103" r="O104" sId="1"/>
    <undo index="0" exp="area" dr="N80:N103" r="N104" sId="1"/>
    <undo index="0" exp="area" dr="M80:M103" r="M104" sId="1"/>
    <undo index="0" exp="area" dr="L80:L103" r="L104" sId="1"/>
    <undo index="0" exp="area" dr="K80:K103" r="K104" sId="1"/>
    <undo index="0" exp="area" dr="J80:J103" r="J104" sId="1"/>
    <undo index="0" exp="area" dr="I80:I103" r="I10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Молодежная,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1529.48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1390.16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4801295.93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3" sId="1" ref="A80:XFD80" action="deleteRow">
    <undo index="0" exp="area" dr="P80:P102" r="P103" sId="1"/>
    <undo index="0" exp="area" dr="O80:O102" r="O103" sId="1"/>
    <undo index="0" exp="area" dr="N80:N102" r="N103" sId="1"/>
    <undo index="0" exp="area" dr="M80:M102" r="M103" sId="1"/>
    <undo index="0" exp="area" dr="L80:L102" r="L103" sId="1"/>
    <undo index="0" exp="area" dr="K80:K102" r="K103" sId="1"/>
    <undo index="0" exp="area" dr="J80:J102" r="J103" sId="1"/>
    <undo index="0" exp="area" dr="I80:I102" r="I10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Молодежная,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1358.9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1208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59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5030972.75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4" sId="1" ref="A80:XFD80" action="deleteRow">
    <undo index="0" exp="area" dr="P80:P101" r="P102" sId="1"/>
    <undo index="0" exp="area" dr="O80:O101" r="O102" sId="1"/>
    <undo index="0" exp="area" dr="N80:N101" r="N102" sId="1"/>
    <undo index="0" exp="area" dr="M80:M101" r="M102" sId="1"/>
    <undo index="0" exp="area" dr="L80:L101" r="L102" sId="1"/>
    <undo index="0" exp="area" dr="K80:K101" r="K102" sId="1"/>
    <undo index="0" exp="area" dr="J80:J101" r="J102" sId="1"/>
    <undo index="0" exp="area" dr="I80:I101" r="I10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Молодежная,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1656.5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1400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100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5830597.5599999996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5" sId="1" ref="A80:XFD80" action="deleteRow">
    <undo index="0" exp="area" dr="P80:P100" r="P101" sId="1"/>
    <undo index="0" exp="area" dr="O80:O100" r="O101" sId="1"/>
    <undo index="0" exp="area" dr="N80:N100" r="N101" sId="1"/>
    <undo index="0" exp="area" dr="M80:M100" r="M101" sId="1"/>
    <undo index="0" exp="area" dr="L80:L100" r="L101" sId="1"/>
    <undo index="0" exp="area" dr="K80:K100" r="K101" sId="1"/>
    <undo index="0" exp="area" dr="J80:J100" r="J101" sId="1"/>
    <undo index="0" exp="area" dr="I80:I100" r="I10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Пионерская, д. 115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2860.64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115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12758117.84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6" sId="1" ref="A80:XFD80" action="deleteRow">
    <undo index="0" exp="area" dr="P80:P99" r="P100" sId="1"/>
    <undo index="0" exp="area" dr="O80:O99" r="O100" sId="1"/>
    <undo index="0" exp="area" dr="N80:N99" r="N100" sId="1"/>
    <undo index="0" exp="area" dr="M80:M99" r="M100" sId="1"/>
    <undo index="0" exp="area" dr="L80:L99" r="L100" sId="1"/>
    <undo index="0" exp="area" dr="K80:K99" r="K100" sId="1"/>
    <undo index="0" exp="area" dr="J80:J99" r="J100" sId="1"/>
    <undo index="0" exp="area" dr="I80:I99" r="I10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449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Пионерская, д. 25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3551.9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14792642.48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7" sId="1" ref="A80:XFD80" action="deleteRow">
    <undo index="0" exp="area" dr="P80:P98" r="P99" sId="1"/>
    <undo index="0" exp="area" dr="O80:O98" r="O99" sId="1"/>
    <undo index="0" exp="area" dr="N80:N98" r="N99" sId="1"/>
    <undo index="0" exp="area" dr="M80:M98" r="M99" sId="1"/>
    <undo index="0" exp="area" dr="L80:L98" r="L99" sId="1"/>
    <undo index="0" exp="area" dr="K80:K98" r="K99" sId="1"/>
    <undo index="0" exp="area" dr="J80:J98" r="J99" sId="1"/>
    <undo index="0" exp="area" dr="I80:I98" r="I9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Посадская,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1667.6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6945074.6399999997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8" sId="1" ref="A80:XFD80" action="deleteRow">
    <undo index="0" exp="area" dr="P80:P97" r="P98" sId="1"/>
    <undo index="0" exp="area" dr="O80:O97" r="O98" sId="1"/>
    <undo index="0" exp="area" dr="N80:N97" r="N98" sId="1"/>
    <undo index="0" exp="area" dr="M80:M97" r="M98" sId="1"/>
    <undo index="0" exp="area" dr="L80:L97" r="L98" sId="1"/>
    <undo index="0" exp="area" dr="K80:K97" r="K98" sId="1"/>
    <undo index="0" exp="area" dr="J80:J97" r="J98" sId="1"/>
    <undo index="0" exp="area" dr="I80:I97" r="I9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Пристанская, д. 11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1987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673.2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626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490583.29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59" sId="1" ref="A80:XFD80" action="deleteRow">
    <undo index="0" exp="area" dr="P80:P96" r="P97" sId="1"/>
    <undo index="0" exp="area" dr="O80:O96" r="O97" sId="1"/>
    <undo index="0" exp="area" dr="N80:N96" r="N97" sId="1"/>
    <undo index="0" exp="area" dr="M80:M96" r="M97" sId="1"/>
    <undo index="0" exp="area" dr="L80:L96" r="L97" sId="1"/>
    <undo index="0" exp="area" dr="K80:K96" r="K97" sId="1"/>
    <undo index="0" exp="area" dr="J80:J96" r="J97" sId="1"/>
    <undo index="0" exp="area" dr="I80:I96" r="I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Рознина, д. 124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2984.95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2984.95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131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12431458.710000001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0" sId="1" ref="A80:XFD80" action="deleteRow">
    <undo index="0" exp="area" dr="P80:P95" r="P96" sId="1"/>
    <undo index="0" exp="area" dr="O80:O95" r="O96" sId="1"/>
    <undo index="0" exp="area" dr="N80:N95" r="N96" sId="1"/>
    <undo index="0" exp="area" dr="M80:M95" r="M96" sId="1"/>
    <undo index="0" exp="area" dr="L80:L95" r="L96" sId="1"/>
    <undo index="0" exp="area" dr="K80:K95" r="K96" sId="1"/>
    <undo index="0" exp="area" dr="J80:J95" r="J96" sId="1"/>
    <undo index="0" exp="area" dr="I80:I95" r="I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Рознина, д. 46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6543.7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6283.9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203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26170637.129999999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1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Свободы, д. 28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631.29999999999995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571.1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3321488.3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2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Собянина,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3131.7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2826.1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100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15574458.779999999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3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Чехова, д. 19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7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3521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2276.9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9482633.9900000002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4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Чехова, д. 43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1902.5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1902.5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7923365.6100000003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5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Чехова, д. 45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2718.6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2718.6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15416050.189999999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6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459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Чехова, д. 49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2405.9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2405.9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12527448.09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7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Чехова, д. 62А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4741.8999999999996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3449.8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7375142.4400000004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8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Шевченко, д. 36А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1692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1651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34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6875940.4100000001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69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Энгельса,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4700.8999999999996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4086.9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2690917.48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17486.439999999999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0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Югорская,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6045.2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5112.8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26255088.469999999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1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Ямская,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5913.39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5003.59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255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26083448.260000002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2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Ямская, д. 1/1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3950.5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3284.9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131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16116137.93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3" sId="1" ref="A80:XFD80" action="deleteRow">
    <undo index="0" exp="area" dr="P80:P82" r="P83" sId="1"/>
    <undo index="0" exp="area" dr="O80:O82" r="O83" sId="1"/>
    <undo index="0" exp="area" dr="N80:N82" r="N83" sId="1"/>
    <undo index="0" exp="area" dr="M80:M82" r="M83" sId="1"/>
    <undo index="0" exp="area" dr="L80:L82" r="L83" sId="1"/>
    <undo index="0" exp="area" dr="K80:K82" r="K83" sId="1"/>
    <undo index="0" exp="area" dr="J80:J82" r="J83" sId="1"/>
    <undo index="0" exp="area" dr="I80:I82" r="I8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Ямская,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1809.4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1809.4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63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12498510.76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4" sId="1" ref="A80:XFD80" action="deleteRow">
    <undo index="0" exp="area" dr="P80:P81" r="P82" sId="1"/>
    <undo index="0" exp="area" dr="O80:O81" r="O82" sId="1"/>
    <undo index="0" exp="area" dr="N80:N81" r="N82" sId="1"/>
    <undo index="0" exp="area" dr="M80:M81" r="M82" sId="1"/>
    <undo index="0" exp="area" dr="L80:L81" r="L82" sId="1"/>
    <undo index="0" exp="area" dr="K80:K81" r="K82" sId="1"/>
    <undo index="0" exp="area" dr="J80:J81" r="J82" sId="1"/>
    <undo index="0" exp="area" dr="I80:I81" r="I8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Ямская, д. 3/1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3928.56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3328.76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155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15901408.609999999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5" sId="1" ref="A80:XFD80" action="deleteRow">
    <undo index="0" exp="area" dr="P80" r="P81" sId="1"/>
    <undo index="0" exp="area" dr="O80" r="O81" sId="1"/>
    <undo index="0" exp="area" dr="N80" r="N81" sId="1"/>
    <undo index="0" exp="area" dr="M80" r="M81" sId="1"/>
    <undo index="0" exp="area" dr="L80" r="L81" sId="1"/>
    <undo index="0" exp="area" dr="K80" r="K81" sId="1"/>
    <undo index="0" exp="area" dr="J80" r="J81" sId="1"/>
    <undo index="0" exp="area" dr="I80" r="I8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Ханты-Мансийск, ул. Ямская,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2682.9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2682.9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9266125.3800000008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6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80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cc rId="0" sId="1" dxf="1">
      <nc r="B80" t="inlineStr">
        <is>
          <t>Итого по городскому округу Ханты-Мансийску на 2025 г.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ndxf>
    </rcc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80" start="0" length="0">
      <dxf>
        <font>
          <sz val="10"/>
          <color auto="1"/>
          <name val="Times New Roman"/>
          <scheme val="none"/>
        </font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cc rId="0" sId="1" dxf="1">
      <nc r="I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J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K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L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M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N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O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cc rId="0" sId="1" dxf="1">
      <nc r="P80">
        <f>SUM(#REF!)</f>
      </nc>
      <n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ndxf>
    </rcc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7" sId="1" ref="A80:XFD80" action="deleteRow"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 t="inlineStr">
        <is>
          <t>Городской округ Югорск</t>
        </is>
      </nc>
      <n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ndxf>
    </rcc>
    <rfmt sheetId="1" sqref="B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80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80" start="0" length="0">
      <dxf>
        <font>
          <sz val="10"/>
          <color auto="1"/>
          <name val="Times New Roman"/>
          <scheme val="none"/>
        </font>
      </dxf>
    </rfmt>
    <rfmt sheetId="1" sqref="F80" start="0" length="0">
      <dxf>
        <font>
          <sz val="10"/>
          <color auto="1"/>
          <name val="Times New Roman"/>
          <scheme val="none"/>
        </font>
      </dxf>
    </rfmt>
    <rfmt sheetId="1" sqref="G80" start="0" length="0">
      <dxf>
        <font>
          <sz val="10"/>
          <color auto="1"/>
          <name val="Times New Roman"/>
          <scheme val="none"/>
        </font>
      </dxf>
    </rfmt>
    <rfmt sheetId="1" sqref="H80" start="0" length="0">
      <dxf>
        <font>
          <sz val="10"/>
          <color auto="1"/>
          <name val="Times New Roman"/>
          <scheme val="none"/>
        </font>
      </dxf>
    </rfmt>
    <rfmt sheetId="1" sqref="I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80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80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80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8" sId="1" ref="A80:XFD80" action="deleteRow">
    <undo index="0" exp="area" dr="P80:P107" r="P108" sId="1"/>
    <undo index="0" exp="area" dr="O80:O107" r="O108" sId="1"/>
    <undo index="0" exp="area" dr="N80:N107" r="N108" sId="1"/>
    <undo index="0" exp="area" dr="M80:M107" r="M108" sId="1"/>
    <undo index="0" exp="area" dr="L80:L107" r="L108" sId="1"/>
    <undo index="0" exp="area" dr="K80:K107" r="K108" sId="1"/>
    <undo index="0" exp="area" dr="J80:J107" r="J108" sId="1"/>
    <undo index="0" exp="area" dr="I80:I107" r="I10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469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Газовиков, д. 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5284.6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4898.8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199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51965494.439999998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79" sId="1" ref="A80:XFD80" action="deleteRow">
    <undo index="0" exp="area" dr="P80:P106" r="P107" sId="1"/>
    <undo index="0" exp="area" dr="O80:O106" r="O107" sId="1"/>
    <undo index="0" exp="area" dr="N80:N106" r="N107" sId="1"/>
    <undo index="0" exp="area" dr="M80:M106" r="M107" sId="1"/>
    <undo index="0" exp="area" dr="L80:L106" r="L107" sId="1"/>
    <undo index="0" exp="area" dr="K80:K106" r="K107" sId="1"/>
    <undo index="0" exp="area" dr="J80:J106" r="J107" sId="1"/>
    <undo index="0" exp="area" dr="I80:I106" r="I10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Газовиков,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2100.4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1936.9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1537011.02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0" sId="1" ref="A80:XFD80" action="deleteRow">
    <undo index="0" exp="area" dr="P80:P105" r="P106" sId="1"/>
    <undo index="0" exp="area" dr="O80:O105" r="O106" sId="1"/>
    <undo index="0" exp="area" dr="N80:N105" r="N106" sId="1"/>
    <undo index="0" exp="area" dr="M80:M105" r="M106" sId="1"/>
    <undo index="0" exp="area" dr="L80:L105" r="L106" sId="1"/>
    <undo index="0" exp="area" dr="K80:K105" r="K106" sId="1"/>
    <undo index="0" exp="area" dr="J80:J105" r="J106" sId="1"/>
    <undo index="0" exp="area" dr="I80:I105" r="I10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Гастелло, д. 7А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2301.6999999999998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1964.9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9324593.7300000004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1" sId="1" ref="A80:XFD80" action="deleteRow">
    <undo index="0" exp="area" dr="P80:P104" r="P105" sId="1"/>
    <undo index="0" exp="area" dr="O80:O104" r="O105" sId="1"/>
    <undo index="0" exp="area" dr="N80:N104" r="N105" sId="1"/>
    <undo index="0" exp="area" dr="M80:M104" r="M105" sId="1"/>
    <undo index="0" exp="area" dr="L80:L104" r="L105" sId="1"/>
    <undo index="0" exp="area" dr="K80:K104" r="K105" sId="1"/>
    <undo index="0" exp="area" dr="J80:J104" r="J105" sId="1"/>
    <undo index="0" exp="area" dr="I80:I104" r="I10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Декабристов, д. 6А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1918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1754.5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45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6907142.9500000002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2" sId="1" ref="A80:XFD80" action="deleteRow">
    <undo index="0" exp="area" dr="P80:P103" r="P104" sId="1"/>
    <undo index="0" exp="area" dr="O80:O103" r="O104" sId="1"/>
    <undo index="0" exp="area" dr="N80:N103" r="N104" sId="1"/>
    <undo index="0" exp="area" dr="M80:M103" r="M104" sId="1"/>
    <undo index="0" exp="area" dr="L80:L103" r="L104" sId="1"/>
    <undo index="0" exp="area" dr="K80:K103" r="K104" sId="1"/>
    <undo index="0" exp="area" dr="J80:J103" r="J104" sId="1"/>
    <undo index="0" exp="area" dr="I80:I103" r="I10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Ермака, д. 5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4600.3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4121.8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15493880.390000001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3" sId="1" ref="A80:XFD80" action="deleteRow">
    <undo index="0" exp="area" dr="P80:P102" r="P103" sId="1"/>
    <undo index="0" exp="area" dr="O80:O102" r="O103" sId="1"/>
    <undo index="0" exp="area" dr="N80:N102" r="N103" sId="1"/>
    <undo index="0" exp="area" dr="M80:M102" r="M103" sId="1"/>
    <undo index="0" exp="area" dr="L80:L102" r="L103" sId="1"/>
    <undo index="0" exp="area" dr="K80:K102" r="K103" sId="1"/>
    <undo index="0" exp="area" dr="J80:J102" r="J103" sId="1"/>
    <undo index="0" exp="area" dr="I80:I102" r="I10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Железнодорожная, д. 17*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8960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8302.2000000000007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88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29408035.84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4" sId="1" ref="A80:XFD80" action="deleteRow">
    <undo index="0" exp="area" dr="P80:P101" r="P102" sId="1"/>
    <undo index="0" exp="area" dr="O80:O101" r="O102" sId="1"/>
    <undo index="0" exp="area" dr="N80:N101" r="N102" sId="1"/>
    <undo index="0" exp="area" dr="M80:M101" r="M102" sId="1"/>
    <undo index="0" exp="area" dr="L80:L101" r="L102" sId="1"/>
    <undo index="0" exp="area" dr="K80:K101" r="K102" sId="1"/>
    <undo index="0" exp="area" dr="J80:J101" r="J102" sId="1"/>
    <undo index="0" exp="area" dr="I80:I101" r="I10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Железнодорожная, д. 37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1995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3774.6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3350.1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7161999.1600000001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5" sId="1" ref="A80:XFD80" action="deleteRow">
    <undo index="0" exp="area" dr="P80:P100" r="P101" sId="1"/>
    <undo index="0" exp="area" dr="O80:O100" r="O101" sId="1"/>
    <undo index="0" exp="area" dr="N80:N100" r="N101" sId="1"/>
    <undo index="0" exp="area" dr="M80:M100" r="M101" sId="1"/>
    <undo index="0" exp="area" dr="L80:L100" r="L101" sId="1"/>
    <undo index="0" exp="area" dr="K80:K100" r="K101" sId="1"/>
    <undo index="0" exp="area" dr="J80:J100" r="J101" sId="1"/>
    <undo index="0" exp="area" dr="I80:I100" r="I10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Калинина, д. 23КОРП1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1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1226.3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1089.3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2310038.1800000002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6" sId="1" ref="A80:XFD80" action="deleteRow">
    <undo index="0" exp="area" dr="P80:P99" r="P100" sId="1"/>
    <undo index="0" exp="area" dr="O80:O99" r="O100" sId="1"/>
    <undo index="0" exp="area" dr="N80:N99" r="N100" sId="1"/>
    <undo index="0" exp="area" dr="M80:M99" r="M100" sId="1"/>
    <undo index="0" exp="area" dr="L80:L99" r="L100" sId="1"/>
    <undo index="0" exp="area" dr="K80:K99" r="K100" sId="1"/>
    <undo index="0" exp="area" dr="J80:J99" r="J100" sId="1"/>
    <undo index="0" exp="area" dr="I80:I99" r="I10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Механизаторов,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1643.8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1511.8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4629214.8499999996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7" sId="1" ref="A80:XFD80" action="deleteRow">
    <undo index="0" exp="area" dr="P80:P98" r="P99" sId="1"/>
    <undo index="0" exp="area" dr="O80:O98" r="O99" sId="1"/>
    <undo index="0" exp="area" dr="N80:N98" r="N99" sId="1"/>
    <undo index="0" exp="area" dr="M80:M98" r="M99" sId="1"/>
    <undo index="0" exp="area" dr="L80:L98" r="L99" sId="1"/>
    <undo index="0" exp="area" dr="K80:K98" r="K99" sId="1"/>
    <undo index="0" exp="area" dr="J80:J98" r="J99" sId="1"/>
    <undo index="0" exp="area" dr="I80:I98" r="I9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Механизаторов, д. 24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9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4725.7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3805.8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187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10248994.199999999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8" sId="1" ref="A80:XFD80" action="deleteRow">
    <undo index="0" exp="area" dr="P80:P97" r="P98" sId="1"/>
    <undo index="0" exp="area" dr="O80:O97" r="O98" sId="1"/>
    <undo index="0" exp="area" dr="N80:N97" r="N98" sId="1"/>
    <undo index="0" exp="area" dr="M80:M97" r="M98" sId="1"/>
    <undo index="0" exp="area" dr="L80:L97" r="L98" sId="1"/>
    <undo index="0" exp="area" dr="K80:K97" r="K98" sId="1"/>
    <undo index="0" exp="area" dr="J80:J97" r="J98" sId="1"/>
    <undo index="0" exp="area" dr="I80:I97" r="I9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479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Механизаторов, д. 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1970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524.9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482.1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2396600.66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89" sId="1" ref="A80:XFD80" action="deleteRow">
    <undo index="0" exp="area" dr="P80:P96" r="P97" sId="1"/>
    <undo index="0" exp="area" dr="O80:O96" r="O97" sId="1"/>
    <undo index="0" exp="area" dr="N80:N96" r="N97" sId="1"/>
    <undo index="0" exp="area" dr="M80:M96" r="M97" sId="1"/>
    <undo index="0" exp="area" dr="L80:L96" r="L97" sId="1"/>
    <undo index="0" exp="area" dr="K80:K96" r="K97" sId="1"/>
    <undo index="0" exp="area" dr="J80:J96" r="J97" sId="1"/>
    <undo index="0" exp="area" dr="I80:I96" r="I9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Мира,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4982.3599999999997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4602.46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204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11232914.720000001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0" sId="1" ref="A80:XFD80" action="deleteRow">
    <undo index="0" exp="area" dr="P80:P95" r="P96" sId="1"/>
    <undo index="0" exp="area" dr="O80:O95" r="O96" sId="1"/>
    <undo index="0" exp="area" dr="N80:N95" r="N96" sId="1"/>
    <undo index="0" exp="area" dr="M80:M95" r="M96" sId="1"/>
    <undo index="0" exp="area" dr="L80:L95" r="L96" sId="1"/>
    <undo index="0" exp="area" dr="K80:K95" r="K96" sId="1"/>
    <undo index="0" exp="area" dr="J80:J95" r="J96" sId="1"/>
    <undo index="0" exp="area" dr="I80:I95" r="I9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Мира, д. 57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2877.9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2456.6999999999998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49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15333337.710000001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1" sId="1" ref="A80:XFD80" action="deleteRow">
    <undo index="0" exp="area" dr="P80:P94" r="P95" sId="1"/>
    <undo index="0" exp="area" dr="O80:O94" r="O95" sId="1"/>
    <undo index="0" exp="area" dr="N80:N94" r="N95" sId="1"/>
    <undo index="0" exp="area" dr="M80:M94" r="M95" sId="1"/>
    <undo index="0" exp="area" dr="L80:L94" r="L95" sId="1"/>
    <undo index="0" exp="area" dr="K80:K94" r="K95" sId="1"/>
    <undo index="0" exp="area" dr="J80:J94" r="J95" sId="1"/>
    <undo index="0" exp="area" dr="I80:I94" r="I9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Мира,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8192.2000000000007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7013.7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92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13396472.359999999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20714.05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2" sId="1" ref="A80:XFD80" action="deleteRow">
    <undo index="0" exp="area" dr="P80:P93" r="P94" sId="1"/>
    <undo index="0" exp="area" dr="O80:O93" r="O94" sId="1"/>
    <undo index="0" exp="area" dr="N80:N93" r="N94" sId="1"/>
    <undo index="0" exp="area" dr="M80:M93" r="M94" sId="1"/>
    <undo index="0" exp="area" dr="L80:L93" r="L94" sId="1"/>
    <undo index="0" exp="area" dr="K80:K93" r="K94" sId="1"/>
    <undo index="0" exp="area" dr="J80:J93" r="J94" sId="1"/>
    <undo index="0" exp="area" dr="I80:I93" r="I9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Никольская, д. 3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6121.79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4734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23522026.43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3" sId="1" ref="A80:XFD80" action="deleteRow">
    <undo index="0" exp="area" dr="P80:P92" r="P93" sId="1"/>
    <undo index="0" exp="area" dr="O80:O92" r="O93" sId="1"/>
    <undo index="0" exp="area" dr="N80:N92" r="N93" sId="1"/>
    <undo index="0" exp="area" dr="M80:M92" r="M93" sId="1"/>
    <undo index="0" exp="area" dr="L80:L92" r="L93" sId="1"/>
    <undo index="0" exp="area" dr="K80:K92" r="K93" sId="1"/>
    <undo index="0" exp="area" dr="J80:J92" r="J93" sId="1"/>
    <undo index="0" exp="area" dr="I80:I92" r="I93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484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Попова, д. 60Б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1989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809.3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685.8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537447.31000000006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4" sId="1" ref="A80:XFD80" action="deleteRow">
    <undo index="0" exp="area" dr="P80:P91" r="P92" sId="1"/>
    <undo index="0" exp="area" dr="O80:O91" r="O92" sId="1"/>
    <undo index="0" exp="area" dr="N80:N91" r="N92" sId="1"/>
    <undo index="0" exp="area" dr="M80:M91" r="M92" sId="1"/>
    <undo index="0" exp="area" dr="L80:L91" r="L92" sId="1"/>
    <undo index="0" exp="area" dr="K80:K91" r="K92" sId="1"/>
    <undo index="0" exp="area" dr="J80:J91" r="J92" sId="1"/>
    <undo index="0" exp="area" dr="I80:I91" r="I92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485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Свердлова, д. 1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3731.8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3178.8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167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7242500.6799999997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5" sId="1" ref="A80:XFD80" action="deleteRow">
    <undo index="0" exp="area" dr="P80:P90" r="P91" sId="1"/>
    <undo index="0" exp="area" dr="O80:O90" r="O91" sId="1"/>
    <undo index="0" exp="area" dr="N80:N90" r="N91" sId="1"/>
    <undo index="0" exp="area" dr="M80:M90" r="M91" sId="1"/>
    <undo index="0" exp="area" dr="L80:L90" r="L91" sId="1"/>
    <undo index="0" exp="area" dr="K80:K90" r="K91" sId="1"/>
    <undo index="0" exp="area" dr="J80:J90" r="J91" sId="1"/>
    <undo index="0" exp="area" dr="I80:I90" r="I91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486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Свердлова, д. 4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1994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3230.67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2989.77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130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2411119.7200000002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6" sId="1" ref="A80:XFD80" action="deleteRow">
    <undo index="0" exp="area" dr="P80:P89" r="P90" sId="1"/>
    <undo index="0" exp="area" dr="O80:O89" r="O90" sId="1"/>
    <undo index="0" exp="area" dr="N80:N89" r="N90" sId="1"/>
    <undo index="0" exp="area" dr="M80:M89" r="M90" sId="1"/>
    <undo index="0" exp="area" dr="L80:L89" r="L90" sId="1"/>
    <undo index="0" exp="area" dr="K80:K89" r="K90" sId="1"/>
    <undo index="0" exp="area" dr="J80:J89" r="J90" sId="1"/>
    <undo index="0" exp="area" dr="I80:I89" r="I90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487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Свердлова, д. 6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5319.25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4918.3500000000004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219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11205849.119999999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7" sId="1" ref="A80:XFD80" action="deleteRow">
    <undo index="0" exp="area" dr="P80:P88" r="P89" sId="1"/>
    <undo index="0" exp="area" dr="O80:O88" r="O89" sId="1"/>
    <undo index="0" exp="area" dr="N80:N88" r="N89" sId="1"/>
    <undo index="0" exp="area" dr="M80:M88" r="M89" sId="1"/>
    <undo index="0" exp="area" dr="L80:L88" r="L89" sId="1"/>
    <undo index="0" exp="area" dr="K80:K88" r="K89" sId="1"/>
    <undo index="0" exp="area" dr="J80:J88" r="J89" sId="1"/>
    <undo index="0" exp="area" dr="I80:I88" r="I89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488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Студенческая, д. 18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2784.15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2518.9499999999998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90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15214299.470000001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8" sId="1" ref="A80:XFD80" action="deleteRow">
    <undo index="0" exp="area" dr="P80:P87" r="P88" sId="1"/>
    <undo index="0" exp="area" dr="O80:O87" r="O88" sId="1"/>
    <undo index="0" exp="area" dr="N80:N87" r="N88" sId="1"/>
    <undo index="0" exp="area" dr="M80:M87" r="M88" sId="1"/>
    <undo index="0" exp="area" dr="L80:L87" r="L88" sId="1"/>
    <undo index="0" exp="area" dr="K80:K87" r="K88" sId="1"/>
    <undo index="0" exp="area" dr="J80:J87" r="J88" sId="1"/>
    <undo index="0" exp="area" dr="I80:I87" r="I88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489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Студенческая, д. 20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2000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8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6249.59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5713.59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271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56806444.380000003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799" sId="1" ref="A80:XFD80" action="deleteRow">
    <undo index="0" exp="area" dr="P80:P86" r="P87" sId="1"/>
    <undo index="0" exp="area" dr="O80:O86" r="O87" sId="1"/>
    <undo index="0" exp="area" dr="N80:N86" r="N87" sId="1"/>
    <undo index="0" exp="area" dr="M80:M86" r="M87" sId="1"/>
    <undo index="0" exp="area" dr="L80:L86" r="L87" sId="1"/>
    <undo index="0" exp="area" dr="K80:K86" r="K87" sId="1"/>
    <undo index="0" exp="area" dr="J80:J86" r="J87" sId="1"/>
    <undo index="0" exp="area" dr="I80:I86" r="I87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490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Таежная, д. 16КОРП1*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2001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спецсчет ТСЖ/УК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4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1778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1614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78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9759062.1899999995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800" sId="1" ref="A80:XFD80" action="deleteRow">
    <undo index="0" exp="area" dr="P80:P85" r="P86" sId="1"/>
    <undo index="0" exp="area" dr="O80:O85" r="O86" sId="1"/>
    <undo index="0" exp="area" dr="N80:N85" r="N86" sId="1"/>
    <undo index="0" exp="area" dr="M80:M85" r="M86" sId="1"/>
    <undo index="0" exp="area" dr="L80:L85" r="L86" sId="1"/>
    <undo index="0" exp="area" dr="K80:K85" r="K86" sId="1"/>
    <undo index="0" exp="area" dr="J80:J85" r="J86" sId="1"/>
    <undo index="0" exp="area" dr="I80:I85" r="I86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491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Таежная, д. 16КОРП2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2002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Панельные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2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1726.1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1607.3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94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8285578.9299999997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19171.66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801" sId="1" ref="A80:XFD80" action="deleteRow">
    <undo index="0" exp="area" dr="P80:P84" r="P85" sId="1"/>
    <undo index="0" exp="area" dr="O80:O84" r="O85" sId="1"/>
    <undo index="0" exp="area" dr="N80:N84" r="N85" sId="1"/>
    <undo index="0" exp="area" dr="M80:M84" r="M85" sId="1"/>
    <undo index="0" exp="area" dr="L80:L84" r="L85" sId="1"/>
    <undo index="0" exp="area" dr="K80:K84" r="K85" sId="1"/>
    <undo index="0" exp="area" dr="J80:J84" r="J85" sId="1"/>
    <undo index="0" exp="area" dr="I80:I84" r="I85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492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Титова, д. 9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2003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3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3399.2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3052.2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123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18847066.629999999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rc rId="9802" sId="1" ref="A80:XFD80" action="deleteRow">
    <undo index="0" exp="area" dr="P80:P83" r="P84" sId="1"/>
    <undo index="0" exp="area" dr="O80:O83" r="O84" sId="1"/>
    <undo index="0" exp="area" dr="N80:N83" r="N84" sId="1"/>
    <undo index="0" exp="area" dr="M80:M83" r="M84" sId="1"/>
    <undo index="0" exp="area" dr="L80:L83" r="L84" sId="1"/>
    <undo index="0" exp="area" dr="K80:K83" r="K84" sId="1"/>
    <undo index="0" exp="area" dr="J80:J83" r="J84" sId="1"/>
    <undo index="0" exp="area" dr="I80:I83" r="I84" sId="1"/>
    <rfmt sheetId="1" xfDxf="1" sqref="A80:XFD80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A80">
        <v>493</v>
      </nc>
      <ndxf>
        <font>
          <sz val="10"/>
          <color auto="1"/>
          <name val="Times New Roman"/>
          <scheme val="none"/>
        </font>
        <alignment horizontal="center" vertical="center" readingOrder="0"/>
      </ndxf>
    </rcc>
    <rcc rId="0" sId="1" dxf="1">
      <nc r="B80" t="inlineStr">
        <is>
          <t>г. Югорск, ул. Толстого, д. 12</t>
        </is>
      </nc>
      <ndxf>
        <font>
          <sz val="10"/>
          <color auto="1"/>
          <name val="Times New Roman"/>
          <scheme val="none"/>
        </font>
      </ndxf>
    </rcc>
    <rcc rId="0" sId="1" dxf="1">
      <nc r="C80" t="inlineStr">
        <is>
          <t>1998</t>
        </is>
      </nc>
      <ndxf>
        <font>
          <sz val="10"/>
          <color auto="1"/>
          <name val="Times New Roman"/>
          <scheme val="none"/>
        </font>
      </ndxf>
    </rcc>
    <rfmt sheetId="1" sqref="D80" start="0" length="0">
      <dxf>
        <font>
          <sz val="10"/>
          <color auto="1"/>
          <name val="Times New Roman"/>
          <scheme val="none"/>
        </font>
      </dxf>
    </rfmt>
    <rcc rId="0" sId="1" dxf="1">
      <nc r="E80" t="inlineStr">
        <is>
          <t>счет РО</t>
        </is>
      </nc>
      <ndxf>
        <font>
          <sz val="10"/>
          <color auto="1"/>
          <name val="Times New Roman"/>
          <scheme val="none"/>
        </font>
      </ndxf>
    </rcc>
    <rcc rId="0" sId="1" dxf="1">
      <nc r="F80" t="inlineStr">
        <is>
          <t>Иной</t>
        </is>
      </nc>
      <ndxf>
        <font>
          <sz val="10"/>
          <color auto="1"/>
          <name val="Times New Roman"/>
          <scheme val="none"/>
        </font>
      </ndxf>
    </rcc>
    <rcc rId="0" sId="1" dxf="1">
      <nc r="G80" t="inlineStr">
        <is>
          <t>5</t>
        </is>
      </nc>
      <ndxf>
        <font>
          <sz val="10"/>
          <color auto="1"/>
          <name val="Times New Roman"/>
          <scheme val="none"/>
        </font>
      </ndxf>
    </rcc>
    <rcc rId="0" sId="1" dxf="1">
      <nc r="H80" t="inlineStr">
        <is>
          <t>6</t>
        </is>
      </nc>
      <ndxf>
        <font>
          <sz val="10"/>
          <color auto="1"/>
          <name val="Times New Roman"/>
          <scheme val="none"/>
        </font>
      </ndxf>
    </rcc>
    <rcc rId="0" sId="1" dxf="1" numFmtId="4">
      <nc r="I80">
        <v>6178.6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J80">
        <v>5747.9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K80">
        <v>269</v>
      </nc>
      <ndxf>
        <font>
          <sz val="10"/>
          <color auto="1"/>
          <name val="Times New Roman"/>
          <scheme val="none"/>
        </font>
      </ndxf>
    </rcc>
    <rcc rId="0" sId="1" dxf="1" numFmtId="4">
      <nc r="L80">
        <v>21285543.050000001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M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N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O80">
        <v>0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P80">
        <f>ROUND(L80-M80-N80-O80,2)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>
      <nc r="Q80">
        <f>L80/I80</f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4">
      <nc r="R80">
        <v>23079.64</v>
      </nc>
      <ndxf>
        <font>
          <sz val="10"/>
          <color auto="1"/>
          <name val="Times New Roman"/>
          <scheme val="none"/>
        </font>
        <numFmt numFmtId="4" formatCode="#,##0.00"/>
      </ndxf>
    </rcc>
    <rcc rId="0" sId="1" dxf="1" numFmtId="19">
      <nc r="S80">
        <v>46022</v>
      </nc>
      <n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ndxf>
    </rcc>
    <rfmt sheetId="1" sqref="T80" start="0" length="0">
      <dxf>
        <border outline="0">
          <right/>
          <top/>
          <bottom/>
        </border>
      </dxf>
    </rfmt>
    <rfmt sheetId="1" sqref="U80" start="0" length="0">
      <dxf>
        <border outline="0">
          <left/>
          <right/>
          <top/>
          <bottom/>
        </border>
      </dxf>
    </rfmt>
    <rfmt sheetId="1" sqref="V80" start="0" length="0">
      <dxf>
        <border outline="0">
          <left/>
          <right/>
          <top/>
          <bottom/>
        </border>
      </dxf>
    </rfmt>
    <rfmt sheetId="1" sqref="W80" start="0" length="0">
      <dxf>
        <border outline="0">
          <left/>
          <right/>
          <top/>
          <bottom/>
        </border>
      </dxf>
    </rfmt>
  </rrc>
  <rcc rId="9803" sId="1">
    <oc r="A79" t="inlineStr">
      <is>
        <t>Городской округ Нижневартовск</t>
      </is>
    </oc>
    <nc r="A79"/>
  </rcc>
  <rcc rId="9804" sId="1">
    <oc r="A80">
      <v>494</v>
    </oc>
    <nc r="A80"/>
  </rcc>
  <rcc rId="9805" sId="1">
    <oc r="B80" t="inlineStr">
      <is>
        <t>г. Югорск, ул. Толстого, д. 2</t>
      </is>
    </oc>
    <nc r="B80"/>
  </rcc>
  <rcc rId="9806" sId="1">
    <oc r="C80" t="inlineStr">
      <is>
        <t>1992</t>
      </is>
    </oc>
    <nc r="C80"/>
  </rcc>
  <rcc rId="9807" sId="1">
    <oc r="E80" t="inlineStr">
      <is>
        <t>счет РО</t>
      </is>
    </oc>
    <nc r="E80"/>
  </rcc>
  <rcc rId="9808" sId="1">
    <oc r="F80" t="inlineStr">
      <is>
        <t>Иной</t>
      </is>
    </oc>
    <nc r="F80"/>
  </rcc>
  <rcc rId="9809" sId="1">
    <oc r="G80" t="inlineStr">
      <is>
        <t>5</t>
      </is>
    </oc>
    <nc r="G80"/>
  </rcc>
  <rcc rId="9810" sId="1">
    <oc r="H80" t="inlineStr">
      <is>
        <t>4</t>
      </is>
    </oc>
    <nc r="H80"/>
  </rcc>
  <rcc rId="9811" sId="1" numFmtId="4">
    <oc r="I80">
      <v>3754.75</v>
    </oc>
    <nc r="I80"/>
  </rcc>
  <rcc rId="9812" sId="1" numFmtId="4">
    <oc r="J80">
      <v>3233.95</v>
    </oc>
    <nc r="J80"/>
  </rcc>
  <rcc rId="9813" sId="1">
    <oc r="K80">
      <v>132</v>
    </oc>
    <nc r="K80"/>
  </rcc>
  <rcc rId="9814" sId="1" numFmtId="4">
    <oc r="L80">
      <v>7368153.0999999996</v>
    </oc>
    <nc r="L80"/>
  </rcc>
  <rcc rId="9815" sId="1" numFmtId="4">
    <oc r="M80">
      <v>0</v>
    </oc>
    <nc r="M80"/>
  </rcc>
  <rcc rId="9816" sId="1" numFmtId="4">
    <oc r="N80">
      <v>0</v>
    </oc>
    <nc r="N80"/>
  </rcc>
  <rcc rId="9817" sId="1" numFmtId="4">
    <oc r="O80">
      <v>0</v>
    </oc>
    <nc r="O80"/>
  </rcc>
  <rcc rId="9818" sId="1">
    <oc r="P80">
      <f>ROUND(L80-M80-N80-O80,2)</f>
    </oc>
    <nc r="P80"/>
  </rcc>
  <rcc rId="9819" sId="1">
    <oc r="Q80">
      <f>L80/I80</f>
    </oc>
    <nc r="Q80"/>
  </rcc>
  <rcc rId="9820" sId="1" numFmtId="4">
    <oc r="R80">
      <v>23079.64</v>
    </oc>
    <nc r="R80"/>
  </rcc>
  <rcc rId="9821" sId="1" numFmtId="19">
    <oc r="S80">
      <v>46022</v>
    </oc>
    <nc r="S80"/>
  </rcc>
  <rcc rId="9822" sId="1">
    <oc r="A81">
      <v>495</v>
    </oc>
    <nc r="A81"/>
  </rcc>
  <rcc rId="9823" sId="1">
    <oc r="B81" t="inlineStr">
      <is>
        <t>г. Югорск, ул. Толстого, д. 4</t>
      </is>
    </oc>
    <nc r="B81"/>
  </rcc>
  <rcc rId="9824" sId="1">
    <oc r="C81" t="inlineStr">
      <is>
        <t>1993</t>
      </is>
    </oc>
    <nc r="C81"/>
  </rcc>
  <rcc rId="9825" sId="1">
    <oc r="E81" t="inlineStr">
      <is>
        <t>счет РО</t>
      </is>
    </oc>
    <nc r="E81"/>
  </rcc>
  <rcc rId="9826" sId="1">
    <oc r="F81" t="inlineStr">
      <is>
        <t>Иной</t>
      </is>
    </oc>
    <nc r="F81"/>
  </rcc>
  <rcc rId="9827" sId="1">
    <oc r="G81" t="inlineStr">
      <is>
        <t>5</t>
      </is>
    </oc>
    <nc r="G81"/>
  </rcc>
  <rcc rId="9828" sId="1">
    <oc r="H81" t="inlineStr">
      <is>
        <t>4</t>
      </is>
    </oc>
    <nc r="H81"/>
  </rcc>
  <rcc rId="9829" sId="1" numFmtId="4">
    <oc r="I81">
      <v>3495.8</v>
    </oc>
    <nc r="I81"/>
  </rcc>
  <rcc rId="9830" sId="1" numFmtId="4">
    <oc r="J81">
      <v>3237</v>
    </oc>
    <nc r="J81"/>
  </rcc>
  <rcc rId="9831" sId="1">
    <oc r="K81">
      <v>165</v>
    </oc>
    <nc r="K81"/>
  </rcc>
  <rcc rId="9832" sId="1" numFmtId="4">
    <oc r="L81">
      <v>7375102.1299999999</v>
    </oc>
    <nc r="L81"/>
  </rcc>
  <rcc rId="9833" sId="1" numFmtId="4">
    <oc r="M81">
      <v>0</v>
    </oc>
    <nc r="M81"/>
  </rcc>
  <rcc rId="9834" sId="1" numFmtId="4">
    <oc r="N81">
      <v>0</v>
    </oc>
    <nc r="N81"/>
  </rcc>
  <rcc rId="9835" sId="1" numFmtId="4">
    <oc r="O81">
      <v>0</v>
    </oc>
    <nc r="O81"/>
  </rcc>
  <rcc rId="9836" sId="1">
    <oc r="P81">
      <f>ROUND(L81-M81-N81-O81,2)</f>
    </oc>
    <nc r="P81"/>
  </rcc>
  <rcc rId="9837" sId="1">
    <oc r="Q81">
      <f>L81/I81</f>
    </oc>
    <nc r="Q81"/>
  </rcc>
  <rcc rId="9838" sId="1" numFmtId="4">
    <oc r="R81">
      <v>23079.64</v>
    </oc>
    <nc r="R81"/>
  </rcc>
  <rcc rId="9839" sId="1" numFmtId="19">
    <oc r="S81">
      <v>46022</v>
    </oc>
    <nc r="S81"/>
  </rcc>
  <rcc rId="9840" sId="1">
    <oc r="A82">
      <v>496</v>
    </oc>
    <nc r="A82"/>
  </rcc>
  <rcc rId="9841" sId="1">
    <oc r="B82" t="inlineStr">
      <is>
        <t>г. Югорск, ул. Толстого, д. 6</t>
      </is>
    </oc>
    <nc r="B82"/>
  </rcc>
  <rcc rId="9842" sId="1">
    <oc r="C82" t="inlineStr">
      <is>
        <t>1993</t>
      </is>
    </oc>
    <nc r="C82"/>
  </rcc>
  <rcc rId="9843" sId="1">
    <oc r="E82" t="inlineStr">
      <is>
        <t>счет РО</t>
      </is>
    </oc>
    <nc r="E82"/>
  </rcc>
  <rcc rId="9844" sId="1">
    <oc r="F82" t="inlineStr">
      <is>
        <t>Иной</t>
      </is>
    </oc>
    <nc r="F82"/>
  </rcc>
  <rcc rId="9845" sId="1">
    <oc r="G82" t="inlineStr">
      <is>
        <t>5</t>
      </is>
    </oc>
    <nc r="G82"/>
  </rcc>
  <rcc rId="9846" sId="1">
    <oc r="H82" t="inlineStr">
      <is>
        <t>2</t>
      </is>
    </oc>
    <nc r="H82"/>
  </rcc>
  <rcc rId="9847" sId="1" numFmtId="4">
    <oc r="I82">
      <v>2241.3000000000002</v>
    </oc>
    <nc r="I82"/>
  </rcc>
  <rcc rId="9848" sId="1" numFmtId="4">
    <oc r="J82">
      <v>1947.7</v>
    </oc>
    <nc r="J82"/>
  </rcc>
  <rcc rId="9849" sId="1">
    <oc r="K82">
      <v>82</v>
    </oc>
    <nc r="K82"/>
  </rcc>
  <rcc rId="9850" sId="1" numFmtId="4">
    <oc r="L82">
      <v>8537386.9299999997</v>
    </oc>
    <nc r="L82"/>
  </rcc>
  <rcc rId="9851" sId="1" numFmtId="4">
    <oc r="M82">
      <v>0</v>
    </oc>
    <nc r="M82"/>
  </rcc>
  <rcc rId="9852" sId="1" numFmtId="4">
    <oc r="N82">
      <v>0</v>
    </oc>
    <nc r="N82"/>
  </rcc>
  <rcc rId="9853" sId="1" numFmtId="4">
    <oc r="O82">
      <v>0</v>
    </oc>
    <nc r="O82"/>
  </rcc>
  <rcc rId="9854" sId="1">
    <oc r="P82">
      <f>ROUND(L82-M82-N82-O82,2)</f>
    </oc>
    <nc r="P82"/>
  </rcc>
  <rcc rId="9855" sId="1">
    <oc r="Q82">
      <f>L82/I82</f>
    </oc>
    <nc r="Q82"/>
  </rcc>
  <rcc rId="9856" sId="1" numFmtId="4">
    <oc r="R82">
      <v>23079.64</v>
    </oc>
    <nc r="R82"/>
  </rcc>
  <rcc rId="9857" sId="1" numFmtId="19">
    <oc r="S82">
      <v>46022</v>
    </oc>
    <nc r="S82"/>
  </rcc>
  <rcc rId="9858" sId="1">
    <oc r="B83" t="inlineStr">
      <is>
        <t>Итого по городскому округу Югорску на 2025 г.</t>
      </is>
    </oc>
    <nc r="B83"/>
  </rcc>
  <rcc rId="9859" sId="1">
    <oc r="I83">
      <f>SUM(I80:I82)</f>
    </oc>
    <nc r="I83"/>
  </rcc>
  <rcc rId="9860" sId="1">
    <oc r="J83">
      <f>SUM(J80:J82)</f>
    </oc>
    <nc r="J83"/>
  </rcc>
  <rcc rId="9861" sId="1">
    <oc r="K83">
      <f>SUM(K80:K82)</f>
    </oc>
    <nc r="K83"/>
  </rcc>
  <rcc rId="9862" sId="1">
    <oc r="L83">
      <f>SUM(L80:L82)</f>
    </oc>
    <nc r="L83"/>
  </rcc>
  <rcc rId="9863" sId="1">
    <oc r="M83">
      <f>SUM(M80:M82)</f>
    </oc>
    <nc r="M83"/>
  </rcc>
  <rcc rId="9864" sId="1">
    <oc r="N83">
      <f>SUM(N80:N82)</f>
    </oc>
    <nc r="N83"/>
  </rcc>
  <rcc rId="9865" sId="1">
    <oc r="O83">
      <f>SUM(O80:O82)</f>
    </oc>
    <nc r="O83"/>
  </rcc>
  <rcc rId="9866" sId="1">
    <oc r="P83">
      <f>SUM(P80:P82)</f>
    </oc>
    <nc r="P83"/>
  </rcc>
  <rrc rId="9867" sId="1" ref="A79:XFD79" action="deleteRow">
    <rfmt sheetId="1" xfDxf="1" sqref="A79:XFD79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9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/>
        </border>
      </dxf>
    </rfmt>
    <rfmt sheetId="1" sqref="B79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C79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  <right/>
        </border>
      </dxf>
    </rfmt>
    <rfmt sheetId="1" sqref="D79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/>
        </border>
      </dxf>
    </rfmt>
    <rfmt sheetId="1" sqref="E79" start="0" length="0">
      <dxf>
        <font>
          <sz val="10"/>
          <color auto="1"/>
          <name val="Times New Roman"/>
          <scheme val="none"/>
        </font>
      </dxf>
    </rfmt>
    <rfmt sheetId="1" sqref="F79" start="0" length="0">
      <dxf>
        <font>
          <sz val="10"/>
          <color auto="1"/>
          <name val="Times New Roman"/>
          <scheme val="none"/>
        </font>
      </dxf>
    </rfmt>
    <rfmt sheetId="1" sqref="G79" start="0" length="0">
      <dxf>
        <font>
          <sz val="10"/>
          <color auto="1"/>
          <name val="Times New Roman"/>
          <scheme val="none"/>
        </font>
      </dxf>
    </rfmt>
    <rfmt sheetId="1" sqref="H79" start="0" length="0">
      <dxf>
        <font>
          <sz val="10"/>
          <color auto="1"/>
          <name val="Times New Roman"/>
          <scheme val="none"/>
        </font>
      </dxf>
    </rfmt>
    <rfmt sheetId="1" sqref="I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79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qref="L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79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79" start="0" length="0">
      <dxf>
        <border outline="0">
          <right/>
          <top/>
          <bottom/>
        </border>
      </dxf>
    </rfmt>
    <rfmt sheetId="1" sqref="U79" start="0" length="0">
      <dxf>
        <border outline="0">
          <left/>
          <right/>
          <top/>
          <bottom/>
        </border>
      </dxf>
    </rfmt>
    <rfmt sheetId="1" sqref="V79" start="0" length="0">
      <dxf>
        <border outline="0">
          <left/>
          <right/>
          <top/>
          <bottom/>
        </border>
      </dxf>
    </rfmt>
    <rfmt sheetId="1" sqref="W79" start="0" length="0">
      <dxf>
        <border outline="0">
          <left/>
          <right/>
          <top/>
          <bottom/>
        </border>
      </dxf>
    </rfmt>
  </rrc>
  <rrc rId="9868" sId="1" ref="A79:XFD79" action="deleteRow">
    <rfmt sheetId="1" xfDxf="1" sqref="A79:XFD79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9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fmt sheetId="1" sqref="B79" start="0" length="0">
      <dxf>
        <font>
          <sz val="10"/>
          <color auto="1"/>
          <name val="Times New Roman"/>
          <scheme val="none"/>
        </font>
      </dxf>
    </rfmt>
    <rfmt sheetId="1" sqref="C79" start="0" length="0">
      <dxf>
        <font>
          <sz val="10"/>
          <color auto="1"/>
          <name val="Times New Roman"/>
          <scheme val="none"/>
        </font>
      </dxf>
    </rfmt>
    <rfmt sheetId="1" sqref="D79" start="0" length="0">
      <dxf>
        <font>
          <sz val="10"/>
          <color auto="1"/>
          <name val="Times New Roman"/>
          <scheme val="none"/>
        </font>
      </dxf>
    </rfmt>
    <rfmt sheetId="1" sqref="E79" start="0" length="0">
      <dxf>
        <font>
          <sz val="10"/>
          <color auto="1"/>
          <name val="Times New Roman"/>
          <scheme val="none"/>
        </font>
      </dxf>
    </rfmt>
    <rfmt sheetId="1" sqref="F79" start="0" length="0">
      <dxf>
        <font>
          <sz val="10"/>
          <color auto="1"/>
          <name val="Times New Roman"/>
          <scheme val="none"/>
        </font>
      </dxf>
    </rfmt>
    <rfmt sheetId="1" sqref="G79" start="0" length="0">
      <dxf>
        <font>
          <sz val="10"/>
          <color auto="1"/>
          <name val="Times New Roman"/>
          <scheme val="none"/>
        </font>
      </dxf>
    </rfmt>
    <rfmt sheetId="1" sqref="H79" start="0" length="0">
      <dxf>
        <font>
          <sz val="10"/>
          <color auto="1"/>
          <name val="Times New Roman"/>
          <scheme val="none"/>
        </font>
      </dxf>
    </rfmt>
    <rfmt sheetId="1" sqref="I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79" start="0" length="0">
      <dxf>
        <font>
          <sz val="10"/>
          <color auto="1"/>
          <name val="Times New Roman"/>
          <scheme val="none"/>
        </font>
      </dxf>
    </rfmt>
    <rfmt sheetId="1" sqref="L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79" start="0" length="0">
      <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dxf>
    </rfmt>
    <rfmt sheetId="1" sqref="T79" start="0" length="0">
      <dxf>
        <border outline="0">
          <right/>
          <top/>
          <bottom/>
        </border>
      </dxf>
    </rfmt>
    <rfmt sheetId="1" sqref="U79" start="0" length="0">
      <dxf>
        <border outline="0">
          <left/>
          <right/>
          <top/>
          <bottom/>
        </border>
      </dxf>
    </rfmt>
    <rfmt sheetId="1" sqref="V79" start="0" length="0">
      <dxf>
        <border outline="0">
          <left/>
          <right/>
          <top/>
          <bottom/>
        </border>
      </dxf>
    </rfmt>
    <rfmt sheetId="1" sqref="W79" start="0" length="0">
      <dxf>
        <border outline="0">
          <left/>
          <right/>
          <top/>
          <bottom/>
        </border>
      </dxf>
    </rfmt>
  </rrc>
  <rrc rId="9869" sId="1" ref="A79:XFD79" action="deleteRow">
    <rfmt sheetId="1" xfDxf="1" sqref="A79:XFD79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9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fmt sheetId="1" sqref="B79" start="0" length="0">
      <dxf>
        <font>
          <sz val="10"/>
          <color auto="1"/>
          <name val="Times New Roman"/>
          <scheme val="none"/>
        </font>
      </dxf>
    </rfmt>
    <rfmt sheetId="1" sqref="C79" start="0" length="0">
      <dxf>
        <font>
          <sz val="10"/>
          <color auto="1"/>
          <name val="Times New Roman"/>
          <scheme val="none"/>
        </font>
      </dxf>
    </rfmt>
    <rfmt sheetId="1" sqref="D79" start="0" length="0">
      <dxf>
        <font>
          <sz val="10"/>
          <color auto="1"/>
          <name val="Times New Roman"/>
          <scheme val="none"/>
        </font>
      </dxf>
    </rfmt>
    <rfmt sheetId="1" sqref="E79" start="0" length="0">
      <dxf>
        <font>
          <sz val="10"/>
          <color auto="1"/>
          <name val="Times New Roman"/>
          <scheme val="none"/>
        </font>
      </dxf>
    </rfmt>
    <rfmt sheetId="1" sqref="F79" start="0" length="0">
      <dxf>
        <font>
          <sz val="10"/>
          <color auto="1"/>
          <name val="Times New Roman"/>
          <scheme val="none"/>
        </font>
      </dxf>
    </rfmt>
    <rfmt sheetId="1" sqref="G79" start="0" length="0">
      <dxf>
        <font>
          <sz val="10"/>
          <color auto="1"/>
          <name val="Times New Roman"/>
          <scheme val="none"/>
        </font>
      </dxf>
    </rfmt>
    <rfmt sheetId="1" sqref="H79" start="0" length="0">
      <dxf>
        <font>
          <sz val="10"/>
          <color auto="1"/>
          <name val="Times New Roman"/>
          <scheme val="none"/>
        </font>
      </dxf>
    </rfmt>
    <rfmt sheetId="1" sqref="I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79" start="0" length="0">
      <dxf>
        <font>
          <sz val="10"/>
          <color auto="1"/>
          <name val="Times New Roman"/>
          <scheme val="none"/>
        </font>
      </dxf>
    </rfmt>
    <rfmt sheetId="1" sqref="L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79" start="0" length="0">
      <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dxf>
    </rfmt>
    <rfmt sheetId="1" sqref="T79" start="0" length="0">
      <dxf>
        <border outline="0">
          <right/>
          <top/>
          <bottom/>
        </border>
      </dxf>
    </rfmt>
    <rfmt sheetId="1" sqref="U79" start="0" length="0">
      <dxf>
        <border outline="0">
          <left/>
          <right/>
          <top/>
          <bottom/>
        </border>
      </dxf>
    </rfmt>
    <rfmt sheetId="1" sqref="V79" start="0" length="0">
      <dxf>
        <border outline="0">
          <left/>
          <right/>
          <top/>
          <bottom/>
        </border>
      </dxf>
    </rfmt>
    <rfmt sheetId="1" sqref="W79" start="0" length="0">
      <dxf>
        <border outline="0">
          <left/>
          <right/>
          <top/>
          <bottom/>
        </border>
      </dxf>
    </rfmt>
  </rrc>
  <rrc rId="9870" sId="1" ref="A79:XFD79" action="deleteRow">
    <rfmt sheetId="1" xfDxf="1" sqref="A79:XFD79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9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fmt sheetId="1" sqref="B79" start="0" length="0">
      <dxf>
        <font>
          <sz val="10"/>
          <color auto="1"/>
          <name val="Times New Roman"/>
          <scheme val="none"/>
        </font>
      </dxf>
    </rfmt>
    <rfmt sheetId="1" sqref="C79" start="0" length="0">
      <dxf>
        <font>
          <sz val="10"/>
          <color auto="1"/>
          <name val="Times New Roman"/>
          <scheme val="none"/>
        </font>
      </dxf>
    </rfmt>
    <rfmt sheetId="1" sqref="D79" start="0" length="0">
      <dxf>
        <font>
          <sz val="10"/>
          <color auto="1"/>
          <name val="Times New Roman"/>
          <scheme val="none"/>
        </font>
      </dxf>
    </rfmt>
    <rfmt sheetId="1" sqref="E79" start="0" length="0">
      <dxf>
        <font>
          <sz val="10"/>
          <color auto="1"/>
          <name val="Times New Roman"/>
          <scheme val="none"/>
        </font>
      </dxf>
    </rfmt>
    <rfmt sheetId="1" sqref="F79" start="0" length="0">
      <dxf>
        <font>
          <sz val="10"/>
          <color auto="1"/>
          <name val="Times New Roman"/>
          <scheme val="none"/>
        </font>
      </dxf>
    </rfmt>
    <rfmt sheetId="1" sqref="G79" start="0" length="0">
      <dxf>
        <font>
          <sz val="10"/>
          <color auto="1"/>
          <name val="Times New Roman"/>
          <scheme val="none"/>
        </font>
      </dxf>
    </rfmt>
    <rfmt sheetId="1" sqref="H79" start="0" length="0">
      <dxf>
        <font>
          <sz val="10"/>
          <color auto="1"/>
          <name val="Times New Roman"/>
          <scheme val="none"/>
        </font>
      </dxf>
    </rfmt>
    <rfmt sheetId="1" sqref="I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J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K79" start="0" length="0">
      <dxf>
        <font>
          <sz val="10"/>
          <color auto="1"/>
          <name val="Times New Roman"/>
          <scheme val="none"/>
        </font>
      </dxf>
    </rfmt>
    <rfmt sheetId="1" sqref="L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M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N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O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P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Q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79" start="0" length="0">
      <dxf>
        <font>
          <sz val="10"/>
          <color auto="1"/>
          <name val="Times New Roman"/>
          <scheme val="none"/>
        </font>
        <numFmt numFmtId="19" formatCode="dd/mm/yyyy"/>
        <border outline="0">
          <right/>
        </border>
      </dxf>
    </rfmt>
    <rfmt sheetId="1" sqref="T79" start="0" length="0">
      <dxf>
        <border outline="0">
          <right/>
          <top/>
          <bottom/>
        </border>
      </dxf>
    </rfmt>
    <rfmt sheetId="1" sqref="U79" start="0" length="0">
      <dxf>
        <border outline="0">
          <left/>
          <right/>
          <top/>
          <bottom/>
        </border>
      </dxf>
    </rfmt>
    <rfmt sheetId="1" sqref="V79" start="0" length="0">
      <dxf>
        <border outline="0">
          <left/>
          <right/>
          <top/>
          <bottom/>
        </border>
      </dxf>
    </rfmt>
    <rfmt sheetId="1" sqref="W79" start="0" length="0">
      <dxf>
        <border outline="0">
          <left/>
          <right/>
          <top/>
          <bottom/>
        </border>
      </dxf>
    </rfmt>
  </rrc>
  <rrc rId="9871" sId="1" ref="A79:XFD79" action="deleteRow">
    <undo index="0" exp="area" ref3D="1" dr="$A$10:$S$79" dn="Z_E6101584_B7C2_4FC0_90C3_4C99E05BFADA_.wvu.FilterData" sId="1"/>
    <undo index="0" exp="area" ref3D="1" dr="$A$10:$S$79" dn="Z_E2FC4C53_50E1_4D07_8346_73C6CAF7295F_.wvu.FilterData" sId="1"/>
    <undo index="0" exp="area" ref3D="1" dr="$A$10:$S$79" dn="Z_D3377710_FEC1_4B32_BC92_05C8E3E258D4_.wvu.FilterData" sId="1"/>
    <undo index="0" exp="area" ref3D="1" dr="$A$10:$S$79" dn="Z_D2EB8B80_24B6_40BB_ACD9_876C69B4454F_.wvu.FilterData" sId="1"/>
    <undo index="0" exp="area" ref3D="1" dr="$A$10:$S$79" dn="Z_B2F16654_5FD8_43A4_B567_B1819113F278_.wvu.FilterData" sId="1"/>
    <undo index="0" exp="area" ref3D="1" dr="$A$11:$S$79" dn="Z_7551243F_BE88_4D32_945E_984BF2E23BB9_.wvu.FilterData" sId="1"/>
    <undo index="0" exp="area" ref3D="1" dr="$A$10:$S$79" dn="Z_5C4C99F7_E3E3_47F6_B64C_16237CC72DA5_.wvu.FilterData" sId="1"/>
    <undo index="0" exp="area" ref3D="1" dr="$A$10:$S$79" dn="Z_5430F4C0_2BB6_4028_93A2_99B8000B44B7_.wvu.FilterData" sId="1"/>
    <undo index="0" exp="area" ref3D="1" dr="$A$10:$S$79" dn="Z_4E9AC3EA_914A_48FA_B4C6_4A1B247323FE_.wvu.FilterData" sId="1"/>
    <undo index="0" exp="area" ref3D="1" dr="$A$10:$S$79" dn="Z_3140C3A2_898A_4705_8A02_DB29983793AA_.wvu.FilterData" sId="1"/>
    <undo index="0" exp="area" ref3D="1" dr="$A$10:$S$79" dn="Z_2A19C454_182B_44E5_8BC3_CD290F474AEE_.wvu.FilterData" sId="1"/>
    <undo index="0" exp="area" ref3D="1" dr="$A$10:$S$79" dn="Z_254D2052_C749_412E_8677_161639CE7442_.wvu.FilterData" sId="1"/>
    <undo index="0" exp="area" ref3D="1" dr="$A$10:$S$79" dn="Z_201E8E49_BD65_47C3_9A62_440237F031E4_.wvu.FilterData" sId="1"/>
    <undo index="0" exp="area" ref3D="1" dr="$A$10:$S$79" dn="Z_1880000D_B55B_4330_8AE6_3E5BBB272A1E_.wvu.FilterData" sId="1"/>
    <undo index="0" exp="area" ref3D="1" dr="$A$10:$S$79" dn="Z_0E9A031E_11B9_4E38_9722_7EA06A708287_.wvu.FilterData" sId="1"/>
    <undo index="0" exp="area" ref3D="1" dr="$A$10:$S$79" dn="_ФильтрБазыДанных" sId="1"/>
    <rfmt sheetId="1" xfDxf="1" sqref="A79:XFD79" start="0" length="0">
      <dxf>
        <font>
          <sz val="10"/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79" start="0" length="0">
      <dxf>
        <font>
          <sz val="10"/>
          <color auto="1"/>
          <name val="Times New Roman"/>
          <scheme val="none"/>
        </font>
        <alignment horizontal="center" vertical="center" readingOrder="0"/>
      </dxf>
    </rfmt>
    <rfmt sheetId="1" sqref="B79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C79" start="0" length="0">
      <dxf>
        <font>
          <b/>
          <sz val="10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D79" start="0" length="0">
      <dxf>
        <font>
          <sz val="10"/>
          <color auto="1"/>
          <name val="Times New Roman"/>
          <scheme val="none"/>
        </font>
      </dxf>
    </rfmt>
    <rfmt sheetId="1" sqref="E79" start="0" length="0">
      <dxf>
        <font>
          <sz val="10"/>
          <color auto="1"/>
          <name val="Times New Roman"/>
          <scheme val="none"/>
        </font>
      </dxf>
    </rfmt>
    <rfmt sheetId="1" sqref="F79" start="0" length="0">
      <dxf>
        <font>
          <sz val="10"/>
          <color auto="1"/>
          <name val="Times New Roman"/>
          <scheme val="none"/>
        </font>
      </dxf>
    </rfmt>
    <rfmt sheetId="1" sqref="G79" start="0" length="0">
      <dxf>
        <font>
          <sz val="10"/>
          <color auto="1"/>
          <name val="Times New Roman"/>
          <scheme val="none"/>
        </font>
      </dxf>
    </rfmt>
    <rfmt sheetId="1" sqref="H79" start="0" length="0">
      <dxf>
        <font>
          <sz val="10"/>
          <color auto="1"/>
          <name val="Times New Roman"/>
          <scheme val="none"/>
        </font>
      </dxf>
    </rfmt>
    <rfmt sheetId="1" sqref="I79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J79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K79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L79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M79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N79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O79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P79" start="0" length="0">
      <dxf>
        <font>
          <b/>
          <sz val="10"/>
          <color auto="1"/>
          <name val="Times New Roman"/>
          <scheme val="none"/>
        </font>
        <numFmt numFmtId="4" formatCode="#,##0.00"/>
        <alignment horizontal="right" vertical="center" wrapText="1" readingOrder="0"/>
      </dxf>
    </rfmt>
    <rfmt sheetId="1" sqref="Q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R79" start="0" length="0">
      <dxf>
        <font>
          <sz val="10"/>
          <color auto="1"/>
          <name val="Times New Roman"/>
          <scheme val="none"/>
        </font>
        <numFmt numFmtId="4" formatCode="#,##0.00"/>
      </dxf>
    </rfmt>
    <rfmt sheetId="1" sqref="S79" start="0" length="0">
      <dxf>
        <font>
          <sz val="10"/>
          <color auto="1"/>
          <name val="Times New Roman"/>
          <scheme val="none"/>
        </font>
        <border outline="0">
          <right/>
        </border>
      </dxf>
    </rfmt>
    <rfmt sheetId="1" sqref="T79" start="0" length="0">
      <dxf>
        <border outline="0">
          <right/>
          <top/>
          <bottom/>
        </border>
      </dxf>
    </rfmt>
    <rfmt sheetId="1" sqref="U79" start="0" length="0">
      <dxf>
        <border outline="0">
          <left/>
          <right/>
          <top/>
          <bottom/>
        </border>
      </dxf>
    </rfmt>
    <rfmt sheetId="1" sqref="V79" start="0" length="0">
      <dxf>
        <border outline="0">
          <left/>
          <right/>
          <top/>
          <bottom/>
        </border>
      </dxf>
    </rfmt>
    <rfmt sheetId="1" sqref="W79" start="0" length="0">
      <dxf>
        <border outline="0">
          <left/>
          <right/>
          <top/>
          <bottom/>
        </border>
      </dxf>
    </rfmt>
  </rrc>
  <rrc rId="9872" sId="1" ref="A79:XFD79" action="deleteRow">
    <rfmt sheetId="1" xfDxf="1" sqref="A79:XFD79" start="0" length="0">
      <dxf>
        <font>
          <sz val="10"/>
          <color auto="1"/>
        </font>
      </dxf>
    </rfmt>
    <rfmt sheetId="1" sqref="A79" start="0" length="0">
      <dxf>
        <alignment horizontal="center" vertical="center" readingOrder="0"/>
      </dxf>
    </rfmt>
    <rfmt sheetId="1" sqref="I79" start="0" length="0">
      <dxf>
        <numFmt numFmtId="4" formatCode="#,##0.00"/>
      </dxf>
    </rfmt>
    <rfmt sheetId="1" sqref="J79" start="0" length="0">
      <dxf>
        <numFmt numFmtId="4" formatCode="#,##0.00"/>
      </dxf>
    </rfmt>
    <rfmt sheetId="1" sqref="K79" start="0" length="0">
      <dxf>
        <numFmt numFmtId="3" formatCode="#,##0"/>
      </dxf>
    </rfmt>
    <rfmt sheetId="1" sqref="L79" start="0" length="0">
      <dxf>
        <numFmt numFmtId="4" formatCode="#,##0.00"/>
      </dxf>
    </rfmt>
    <rfmt sheetId="1" sqref="M79" start="0" length="0">
      <dxf>
        <numFmt numFmtId="4" formatCode="#,##0.00"/>
      </dxf>
    </rfmt>
    <rfmt sheetId="1" sqref="N79" start="0" length="0">
      <dxf>
        <numFmt numFmtId="4" formatCode="#,##0.00"/>
      </dxf>
    </rfmt>
    <rfmt sheetId="1" sqref="O79" start="0" length="0">
      <dxf>
        <numFmt numFmtId="4" formatCode="#,##0.00"/>
      </dxf>
    </rfmt>
    <rfmt sheetId="1" sqref="P79" start="0" length="0">
      <dxf>
        <numFmt numFmtId="4" formatCode="#,##0.00"/>
      </dxf>
    </rfmt>
    <rfmt sheetId="1" sqref="Q79" start="0" length="0">
      <dxf>
        <numFmt numFmtId="4" formatCode="#,##0.00"/>
      </dxf>
    </rfmt>
    <rfmt sheetId="1" sqref="R79" start="0" length="0">
      <dxf>
        <numFmt numFmtId="4" formatCode="#,##0.00"/>
      </dxf>
    </rfmt>
    <rfmt sheetId="1" sqref="T79" start="0" length="0">
      <dxf>
        <border outline="0">
          <left style="thin">
            <color indexed="64"/>
          </left>
        </border>
      </dxf>
    </rfmt>
    <rfmt sheetId="1" sqref="U79" start="0" length="0">
      <dxf/>
    </rfmt>
    <rfmt sheetId="1" sqref="V79" start="0" length="0">
      <dxf/>
    </rfmt>
    <rfmt sheetId="1" sqref="W79" start="0" length="0">
      <dxf/>
    </rfmt>
  </rrc>
  <rcc rId="9873" sId="1">
    <oc r="B11" t="inlineStr">
      <is>
        <t>Всего по Ханты-Мансийскому автономному округу - Югре (далее – автономный округ) на 2023-2025 годы</t>
      </is>
    </oc>
    <nc r="B11" t="inlineStr">
      <is>
        <t>Всего по Нефтеюганскому району  на 2023-2025 годы</t>
      </is>
    </nc>
  </rcc>
  <rcc rId="9874" sId="1">
    <oc r="A11">
      <f>#REF!+#REF!+#REF!</f>
    </oc>
    <nc r="A11"/>
  </rcc>
  <rcc rId="9875" sId="1">
    <oc r="I11">
      <f>#REF!+#REF!+#REF!</f>
    </oc>
    <nc r="I11">
      <f>I45+I54+I78</f>
    </nc>
  </rcc>
  <rcc rId="9876" sId="1">
    <oc r="J11">
      <f>#REF!+#REF!+#REF!</f>
    </oc>
    <nc r="J11">
      <f>J45+J54+J78</f>
    </nc>
  </rcc>
  <rcc rId="9877" sId="1">
    <oc r="K11">
      <f>#REF!+#REF!+#REF!</f>
    </oc>
    <nc r="K11">
      <f>K45+K54+K78</f>
    </nc>
  </rcc>
  <rcc rId="9878" sId="1">
    <oc r="L11">
      <f>#REF!+#REF!+#REF!</f>
    </oc>
    <nc r="L11">
      <f>L45+L54+L78</f>
    </nc>
  </rcc>
  <rcc rId="9879" sId="1">
    <oc r="M11">
      <f>#REF!+#REF!+#REF!</f>
    </oc>
    <nc r="M11">
      <f>M45+M54+M78</f>
    </nc>
  </rcc>
  <rcc rId="9880" sId="1">
    <oc r="N11">
      <f>#REF!+#REF!+#REF!</f>
    </oc>
    <nc r="N11">
      <f>N45+N54+N78</f>
    </nc>
  </rcc>
  <rcc rId="9881" sId="1">
    <oc r="O11">
      <f>#REF!+#REF!+#REF!</f>
    </oc>
    <nc r="O11">
      <f>O45+O54+O78</f>
    </nc>
  </rcc>
  <rcc rId="9882" sId="1">
    <oc r="P11">
      <f>#REF!+#REF!+#REF!</f>
    </oc>
    <nc r="P11">
      <f>P45+P54+P78</f>
    </nc>
  </rcc>
  <rfmt sheetId="1" sqref="BG11:BG228" start="0" length="0">
    <dxf>
      <border>
        <right/>
      </border>
    </dxf>
  </rfmt>
  <rfmt sheetId="1" sqref="A12:S12" start="0" length="2147483647">
    <dxf>
      <font>
        <sz val="14"/>
      </font>
    </dxf>
  </rfmt>
  <rfmt sheetId="1" sqref="A13:D13" start="0" length="2147483647">
    <dxf>
      <font>
        <sz val="12"/>
      </font>
    </dxf>
  </rfmt>
  <rfmt sheetId="1" sqref="J46" start="0" length="2147483647">
    <dxf>
      <font>
        <sz val="14"/>
      </font>
    </dxf>
  </rfmt>
  <rfmt sheetId="1" sqref="A47:D47" start="0" length="2147483647">
    <dxf>
      <font>
        <sz val="12"/>
      </font>
    </dxf>
  </rfmt>
  <rfmt sheetId="1" sqref="A56:D56" start="0" length="2147483647">
    <dxf>
      <font>
        <sz val="12"/>
      </font>
    </dxf>
  </rfmt>
  <rfmt sheetId="1" sqref="J55" start="0" length="2147483647">
    <dxf>
      <font>
        <sz val="14"/>
      </font>
    </dxf>
  </rfmt>
  <rrc rId="9883" sId="1" ref="A46:XFD46" action="insertRow"/>
  <rrc rId="9884" sId="1" ref="A56:XFD56" action="insertRow"/>
  <rfmt sheetId="1" sqref="B47" start="0" length="0">
    <dxf>
      <font>
        <sz val="14"/>
        <color auto="1"/>
        <name val="Times New Roman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" sqref="C47" start="0" length="0">
    <dxf>
      <font>
        <sz val="14"/>
        <color auto="1"/>
        <name val="Times New Roman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" sqref="D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  <border outline="0">
        <left style="thin">
          <color indexed="64"/>
        </left>
      </border>
    </dxf>
  </rfmt>
  <rfmt sheetId="1" sqref="E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</dxf>
  </rfmt>
  <rfmt sheetId="1" sqref="F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</dxf>
  </rfmt>
  <rfmt sheetId="1" sqref="G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</dxf>
  </rfmt>
  <rfmt sheetId="1" sqref="H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</dxf>
  </rfmt>
  <rfmt sheetId="1" sqref="I47" start="0" length="0">
    <dxf>
      <font>
        <sz val="14"/>
        <color auto="1"/>
        <name val="Times New Roman"/>
        <scheme val="none"/>
      </font>
      <numFmt numFmtId="30" formatCode="@"/>
      <alignment horizontal="center" readingOrder="0"/>
    </dxf>
  </rfmt>
  <rcc rId="9885" sId="1" odxf="1" dxf="1">
    <nc r="J47" t="inlineStr">
      <is>
        <t>2024 год</t>
      </is>
    </nc>
    <ndxf>
      <numFmt numFmtId="30" formatCode="@"/>
    </ndxf>
  </rcc>
  <rfmt sheetId="1" sqref="K47" start="0" length="0">
    <dxf>
      <font>
        <sz val="14"/>
        <color auto="1"/>
        <name val="Times New Roman"/>
        <scheme val="none"/>
      </font>
      <numFmt numFmtId="30" formatCode="@"/>
      <alignment horizontal="center" readingOrder="0"/>
    </dxf>
  </rfmt>
  <rfmt sheetId="1" sqref="L47" start="0" length="0">
    <dxf>
      <font>
        <sz val="14"/>
        <color auto="1"/>
        <name val="Times New Roman"/>
        <scheme val="none"/>
      </font>
      <numFmt numFmtId="3" formatCode="#,##0"/>
      <alignment horizontal="center" readingOrder="0"/>
    </dxf>
  </rfmt>
  <rfmt sheetId="1" sqref="M47" start="0" length="0">
    <dxf>
      <font>
        <sz val="14"/>
        <color auto="1"/>
        <name val="Times New Roman"/>
        <scheme val="none"/>
      </font>
      <numFmt numFmtId="30" formatCode="@"/>
      <alignment horizontal="center" readingOrder="0"/>
    </dxf>
  </rfmt>
  <rfmt sheetId="1" sqref="N47" start="0" length="0">
    <dxf>
      <font>
        <sz val="14"/>
        <color auto="1"/>
        <name val="Times New Roman"/>
        <scheme val="none"/>
      </font>
      <numFmt numFmtId="30" formatCode="@"/>
      <alignment horizontal="center" readingOrder="0"/>
    </dxf>
  </rfmt>
  <rfmt sheetId="1" sqref="O47" start="0" length="0">
    <dxf>
      <font>
        <sz val="14"/>
        <color auto="1"/>
        <name val="Times New Roman"/>
        <scheme val="none"/>
      </font>
      <numFmt numFmtId="30" formatCode="@"/>
      <alignment horizontal="center" readingOrder="0"/>
    </dxf>
  </rfmt>
  <rfmt sheetId="1" sqref="P47" start="0" length="0">
    <dxf>
      <font>
        <sz val="14"/>
        <color auto="1"/>
        <name val="Times New Roman"/>
        <scheme val="none"/>
      </font>
      <numFmt numFmtId="30" formatCode="@"/>
      <alignment horizontal="center" readingOrder="0"/>
    </dxf>
  </rfmt>
  <rfmt sheetId="1" sqref="Q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</dxf>
  </rfmt>
  <rfmt sheetId="1" sqref="R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</dxf>
  </rfmt>
  <rfmt sheetId="1" sqref="S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  <border outline="0">
        <right style="thin">
          <color indexed="64"/>
        </right>
      </border>
    </dxf>
  </rfmt>
  <rfmt sheetId="1" sqref="T47" start="0" length="0">
    <dxf>
      <font>
        <b/>
        <sz val="14"/>
        <color auto="1"/>
        <name val="Times New Roman"/>
        <scheme val="none"/>
      </font>
      <numFmt numFmtId="30" formatCode="@"/>
      <alignment horizontal="center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9886" sId="1" ref="T1:T1048576" action="deleteCol">
    <undo index="0" exp="area" ref3D="1" dr="$A$1:$T$82" dn="Область_печати" sId="1"/>
    <undo index="0" exp="area" ref3D="1" dr="$A$1:$XFD$4" dn="Z_D3377710_FEC1_4B32_BC92_05C8E3E258D4_.wvu.Rows" sId="1"/>
    <undo index="0" exp="area" ref3D="1" dr="$A$1:$XFD$4" dn="Z_5C4C99F7_E3E3_47F6_B64C_16237CC72DA5_.wvu.Rows" sId="1"/>
    <undo index="0" exp="area" ref3D="1" dr="$A$3:$XFD$3" dn="Z_254D2052_C749_412E_8677_161639CE7442_.wvu.Rows" sId="1"/>
    <undo index="0" exp="area" ref3D="1" dr="$A$1:$XFD$3" dn="Z_1880000D_B55B_4330_8AE6_3E5BBB272A1E_.wvu.Rows" sId="1"/>
    <rfmt sheetId="1" xfDxf="1" sqref="T1:T1048576" start="0" length="0">
      <dxf>
        <font>
          <sz val="10"/>
          <color auto="1"/>
        </font>
        <border outline="0">
          <left style="thin">
            <color indexed="64"/>
          </left>
        </border>
      </dxf>
    </rfmt>
    <rfmt sheetId="1" sqref="T1" start="0" length="0">
      <dxf>
        <border outline="0">
          <left/>
        </border>
      </dxf>
    </rfmt>
    <rfmt sheetId="1" sqref="T2" start="0" length="0">
      <dxf>
        <border outline="0">
          <left/>
        </border>
      </dxf>
    </rfmt>
    <rfmt sheetId="1" sqref="T3" start="0" length="0">
      <dxf>
        <border outline="0">
          <left/>
        </border>
      </dxf>
    </rfmt>
    <rfmt sheetId="1" sqref="T4" start="0" length="0">
      <dxf>
        <border outline="0">
          <left/>
        </border>
      </dxf>
    </rfmt>
    <rfmt sheetId="1" sqref="T10" start="0" length="0">
      <dxf>
        <numFmt numFmtId="3" formatCode="#,##0"/>
      </dxf>
    </rfmt>
    <rfmt sheetId="1" sqref="T26" start="0" length="0">
      <dxf>
        <alignment horizontal="left" vertical="top" readingOrder="0"/>
      </dxf>
    </rfmt>
    <rfmt sheetId="1" sqref="T47" start="0" length="0">
      <dxf>
        <font>
          <b/>
          <sz val="14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dn rId="0" localSheetId="1" customView="1" name="Z_2BCE8685_373A_46DE_BDF8_693177B52C91_.wvu.PrintArea" hidden="1" oldHidden="1">
    <formula>Лист1!$A$1:$S$82</formula>
  </rdn>
  <rdn rId="0" localSheetId="1" customView="1" name="Z_2BCE8685_373A_46DE_BDF8_693177B52C91_.wvu.Rows" hidden="1" oldHidden="1">
    <formula>Лист1!$1:$4</formula>
  </rdn>
  <rdn rId="0" localSheetId="1" customView="1" name="Z_2BCE8685_373A_46DE_BDF8_693177B52C91_.wvu.FilterData" hidden="1" oldHidden="1">
    <formula>Лист1!$A$10:$S$80</formula>
  </rdn>
  <rcv guid="{2BCE8685-373A-46DE-BDF8-693177B52C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BCE8685-373A-46DE-BDF8-693177B52C91}" action="delete"/>
  <rdn rId="0" localSheetId="1" customView="1" name="Z_2BCE8685_373A_46DE_BDF8_693177B52C91_.wvu.PrintArea" hidden="1" oldHidden="1">
    <formula>Лист1!$A$1:$S$82</formula>
    <oldFormula>Лист1!$A$1:$S$82</oldFormula>
  </rdn>
  <rdn rId="0" localSheetId="1" customView="1" name="Z_2BCE8685_373A_46DE_BDF8_693177B52C91_.wvu.Rows" hidden="1" oldHidden="1">
    <formula>Лист1!$1:$4</formula>
    <oldFormula>Лист1!$1:$4</oldFormula>
  </rdn>
  <rdn rId="0" localSheetId="1" customView="1" name="Z_2BCE8685_373A_46DE_BDF8_693177B52C91_.wvu.FilterData" hidden="1" oldHidden="1">
    <formula>Лист1!$A$10:$S$80</formula>
    <oldFormula>Лист1!$A$10:$S$80</oldFormula>
  </rdn>
  <rcv guid="{2BCE8685-373A-46DE-BDF8-693177B52C9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BCE8685-373A-46DE-BDF8-693177B52C91}" action="delete"/>
  <rdn rId="0" localSheetId="1" customView="1" name="Z_2BCE8685_373A_46DE_BDF8_693177B52C91_.wvu.PrintArea" hidden="1" oldHidden="1">
    <formula>Лист1!$A$1:$S$82</formula>
    <oldFormula>Лист1!$A$1:$S$82</oldFormula>
  </rdn>
  <rdn rId="0" localSheetId="1" customView="1" name="Z_2BCE8685_373A_46DE_BDF8_693177B52C91_.wvu.Rows" hidden="1" oldHidden="1">
    <formula>Лист1!$1:$4</formula>
    <oldFormula>Лист1!$1:$4</oldFormula>
  </rdn>
  <rdn rId="0" localSheetId="1" customView="1" name="Z_2BCE8685_373A_46DE_BDF8_693177B52C91_.wvu.FilterData" hidden="1" oldHidden="1">
    <formula>Лист1!$A$10:$S$80</formula>
    <oldFormula>Лист1!$A$10:$S$80</oldFormula>
  </rdn>
  <rcv guid="{2BCE8685-373A-46DE-BDF8-693177B52C9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BCE8685-373A-46DE-BDF8-693177B52C91}" action="delete"/>
  <rdn rId="0" localSheetId="1" customView="1" name="Z_2BCE8685_373A_46DE_BDF8_693177B52C91_.wvu.PrintArea" hidden="1" oldHidden="1">
    <formula>Лист1!$A$1:$S$82</formula>
    <oldFormula>Лист1!$A$1:$S$82</oldFormula>
  </rdn>
  <rdn rId="0" localSheetId="1" customView="1" name="Z_2BCE8685_373A_46DE_BDF8_693177B52C91_.wvu.Rows" hidden="1" oldHidden="1">
    <formula>Лист1!$1:$4</formula>
    <oldFormula>Лист1!$1:$4</oldFormula>
  </rdn>
  <rdn rId="0" localSheetId="1" customView="1" name="Z_2BCE8685_373A_46DE_BDF8_693177B52C91_.wvu.FilterData" hidden="1" oldHidden="1">
    <formula>Лист1!$A$10:$S$80</formula>
    <oldFormula>Лист1!$A$10:$S$80</oldFormula>
  </rdn>
  <rcv guid="{2BCE8685-373A-46DE-BDF8-693177B52C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BCE8685-373A-46DE-BDF8-693177B52C91}" action="delete"/>
  <rdn rId="0" localSheetId="1" customView="1" name="Z_2BCE8685_373A_46DE_BDF8_693177B52C91_.wvu.PrintArea" hidden="1" oldHidden="1">
    <formula>Лист1!$A$1:$S$82</formula>
    <oldFormula>Лист1!$A$1:$S$82</oldFormula>
  </rdn>
  <rdn rId="0" localSheetId="1" customView="1" name="Z_2BCE8685_373A_46DE_BDF8_693177B52C91_.wvu.Rows" hidden="1" oldHidden="1">
    <formula>Лист1!$1:$4</formula>
    <oldFormula>Лист1!$1:$4</oldFormula>
  </rdn>
  <rdn rId="0" localSheetId="1" customView="1" name="Z_2BCE8685_373A_46DE_BDF8_693177B52C91_.wvu.FilterData" hidden="1" oldHidden="1">
    <formula>Лист1!$A$10:$S$80</formula>
    <oldFormula>Лист1!$A$10:$S$80</oldFormula>
  </rdn>
  <rcv guid="{2BCE8685-373A-46DE-BDF8-693177B52C91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C4C99F7-E3E3-47F6-B64C-16237CC72DA5}" action="delete"/>
  <rdn rId="0" localSheetId="1" customView="1" name="Z_5C4C99F7_E3E3_47F6_B64C_16237CC72DA5_.wvu.Rows" hidden="1" oldHidden="1">
    <formula>Лист1!$1:$4</formula>
    <oldFormula>Лист1!$1:$4</oldFormula>
  </rdn>
  <rdn rId="0" localSheetId="1" customView="1" name="Z_5C4C99F7_E3E3_47F6_B64C_16237CC72DA5_.wvu.FilterData" hidden="1" oldHidden="1">
    <formula>Лист1!$A$10:$S$1939</formula>
    <oldFormula>Лист1!$A$10:$S$1939</oldFormula>
  </rdn>
  <rcv guid="{5C4C99F7-E3E3-47F6-B64C-16237CC72DA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C4C99F7-E3E3-47F6-B64C-16237CC72DA5}" action="delete"/>
  <rdn rId="0" localSheetId="1" customView="1" name="Z_5C4C99F7_E3E3_47F6_B64C_16237CC72DA5_.wvu.Rows" hidden="1" oldHidden="1">
    <formula>Лист1!$1:$4</formula>
    <oldFormula>Лист1!$1:$4</oldFormula>
  </rdn>
  <rdn rId="0" localSheetId="1" customView="1" name="Z_5C4C99F7_E3E3_47F6_B64C_16237CC72DA5_.wvu.FilterData" hidden="1" oldHidden="1">
    <formula>Лист1!$A$10:$S$1939</formula>
    <oldFormula>Лист1!$A$10:$S$1939</oldFormula>
  </rdn>
  <rcv guid="{5C4C99F7-E3E3-47F6-B64C-16237CC72DA5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62:XFD262">
    <dxf>
      <fill>
        <patternFill patternType="solid">
          <bgColor rgb="FFFFFF00"/>
        </patternFill>
      </fill>
    </dxf>
  </rfmt>
  <rdn rId="0" localSheetId="1" customView="1" name="Z_5C4C99F7_E3E3_47F6_B64C_16237CC72DA5_.wvu.Rows" hidden="1" oldHidden="1">
    <formula>Лист1!$1:$4</formula>
  </rdn>
  <rdn rId="0" localSheetId="1" customView="1" name="Z_5C4C99F7_E3E3_47F6_B64C_16237CC72DA5_.wvu.FilterData" hidden="1" oldHidden="1">
    <formula>Лист1!$A$10:$S$1939</formula>
  </rdn>
  <rcv guid="{5C4C99F7-E3E3-47F6-B64C-16237CC72DA5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0"/>
  <sheetViews>
    <sheetView tabSelected="1" topLeftCell="A8" zoomScale="75" zoomScaleNormal="75" zoomScaleSheetLayoutView="100" workbookViewId="0">
      <selection activeCell="W20" sqref="W20"/>
    </sheetView>
  </sheetViews>
  <sheetFormatPr defaultColWidth="8.85546875" defaultRowHeight="12.75" x14ac:dyDescent="0.2"/>
  <cols>
    <col min="1" max="1" width="6" style="13" customWidth="1"/>
    <col min="2" max="2" width="45.85546875" style="14" customWidth="1"/>
    <col min="3" max="8" width="11.140625" style="14" customWidth="1"/>
    <col min="9" max="9" width="13.140625" style="15" customWidth="1"/>
    <col min="10" max="10" width="11.7109375" style="15" customWidth="1"/>
    <col min="11" max="11" width="11.140625" style="21" customWidth="1"/>
    <col min="12" max="12" width="19.42578125" style="15" customWidth="1"/>
    <col min="13" max="13" width="13" style="15" customWidth="1"/>
    <col min="14" max="14" width="17.140625" style="15" customWidth="1"/>
    <col min="15" max="15" width="13" style="15" customWidth="1"/>
    <col min="16" max="16" width="20.28515625" style="15" customWidth="1"/>
    <col min="17" max="17" width="13.28515625" style="15" customWidth="1"/>
    <col min="18" max="18" width="10.5703125" style="15" customWidth="1"/>
    <col min="19" max="19" width="10.7109375" style="14" bestFit="1" customWidth="1"/>
    <col min="20" max="22" width="8.85546875" style="16"/>
    <col min="23" max="16384" width="8.85546875" style="14"/>
  </cols>
  <sheetData>
    <row r="1" spans="1:58" hidden="1" x14ac:dyDescent="0.2">
      <c r="K1" s="14"/>
    </row>
    <row r="2" spans="1:58" ht="9.75" hidden="1" customHeight="1" x14ac:dyDescent="0.2">
      <c r="K2" s="14"/>
    </row>
    <row r="3" spans="1:58" ht="39.75" hidden="1" customHeight="1" x14ac:dyDescent="0.2">
      <c r="A3" s="17"/>
      <c r="B3" s="18"/>
      <c r="C3" s="18"/>
      <c r="D3" s="18"/>
      <c r="E3" s="18"/>
      <c r="F3" s="18"/>
      <c r="G3" s="18"/>
      <c r="H3" s="18"/>
      <c r="I3" s="19"/>
      <c r="J3" s="19"/>
      <c r="K3" s="18"/>
      <c r="L3" s="19"/>
      <c r="M3" s="19"/>
      <c r="N3" s="19"/>
      <c r="O3" s="19"/>
      <c r="P3" s="56" t="s">
        <v>0</v>
      </c>
      <c r="Q3" s="56"/>
      <c r="R3" s="56"/>
      <c r="S3" s="56"/>
    </row>
    <row r="4" spans="1:58" ht="40.15" hidden="1" customHeight="1" x14ac:dyDescent="0.2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58" x14ac:dyDescent="0.2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9"/>
      <c r="L5" s="58"/>
      <c r="M5" s="58"/>
      <c r="N5" s="58"/>
      <c r="O5" s="58"/>
      <c r="P5" s="58"/>
      <c r="Q5" s="58"/>
      <c r="R5" s="58"/>
      <c r="S5" s="58"/>
    </row>
    <row r="6" spans="1:58" ht="39.6" customHeight="1" x14ac:dyDescent="0.2">
      <c r="A6" s="60" t="s">
        <v>3</v>
      </c>
      <c r="B6" s="60" t="s">
        <v>4</v>
      </c>
      <c r="C6" s="60" t="s">
        <v>5</v>
      </c>
      <c r="D6" s="60"/>
      <c r="E6" s="61" t="s">
        <v>6</v>
      </c>
      <c r="F6" s="64" t="s">
        <v>7</v>
      </c>
      <c r="G6" s="64" t="s">
        <v>8</v>
      </c>
      <c r="H6" s="64" t="s">
        <v>9</v>
      </c>
      <c r="I6" s="47" t="s">
        <v>10</v>
      </c>
      <c r="J6" s="51" t="s">
        <v>11</v>
      </c>
      <c r="K6" s="54" t="s">
        <v>73</v>
      </c>
      <c r="L6" s="55" t="s">
        <v>12</v>
      </c>
      <c r="M6" s="55"/>
      <c r="N6" s="55"/>
      <c r="O6" s="55"/>
      <c r="P6" s="55"/>
      <c r="Q6" s="47" t="s">
        <v>13</v>
      </c>
      <c r="R6" s="47" t="s">
        <v>14</v>
      </c>
      <c r="S6" s="65" t="s">
        <v>15</v>
      </c>
    </row>
    <row r="7" spans="1:58" ht="13.15" customHeight="1" x14ac:dyDescent="0.2">
      <c r="A7" s="60"/>
      <c r="B7" s="60"/>
      <c r="C7" s="64" t="s">
        <v>16</v>
      </c>
      <c r="D7" s="64" t="s">
        <v>17</v>
      </c>
      <c r="E7" s="62"/>
      <c r="F7" s="64"/>
      <c r="G7" s="64"/>
      <c r="H7" s="64"/>
      <c r="I7" s="47"/>
      <c r="J7" s="52"/>
      <c r="K7" s="54"/>
      <c r="L7" s="47" t="s">
        <v>81</v>
      </c>
      <c r="M7" s="55" t="s">
        <v>85</v>
      </c>
      <c r="N7" s="55"/>
      <c r="O7" s="55"/>
      <c r="P7" s="55"/>
      <c r="Q7" s="47"/>
      <c r="R7" s="47"/>
      <c r="S7" s="65"/>
    </row>
    <row r="8" spans="1:58" ht="102" customHeight="1" x14ac:dyDescent="0.2">
      <c r="A8" s="60"/>
      <c r="B8" s="60"/>
      <c r="C8" s="64"/>
      <c r="D8" s="64"/>
      <c r="E8" s="62"/>
      <c r="F8" s="64"/>
      <c r="G8" s="64"/>
      <c r="H8" s="64"/>
      <c r="I8" s="47"/>
      <c r="J8" s="53"/>
      <c r="K8" s="54"/>
      <c r="L8" s="47"/>
      <c r="M8" s="10" t="s">
        <v>82</v>
      </c>
      <c r="N8" s="10" t="s">
        <v>18</v>
      </c>
      <c r="O8" s="10" t="s">
        <v>83</v>
      </c>
      <c r="P8" s="10" t="s">
        <v>84</v>
      </c>
      <c r="Q8" s="47"/>
      <c r="R8" s="47"/>
      <c r="S8" s="65"/>
    </row>
    <row r="9" spans="1:58" ht="39" customHeight="1" x14ac:dyDescent="0.2">
      <c r="A9" s="60"/>
      <c r="B9" s="60"/>
      <c r="C9" s="64"/>
      <c r="D9" s="64"/>
      <c r="E9" s="63"/>
      <c r="F9" s="64"/>
      <c r="G9" s="64"/>
      <c r="H9" s="64"/>
      <c r="I9" s="11" t="s">
        <v>19</v>
      </c>
      <c r="J9" s="11" t="s">
        <v>19</v>
      </c>
      <c r="K9" s="1" t="s">
        <v>20</v>
      </c>
      <c r="L9" s="11" t="s">
        <v>21</v>
      </c>
      <c r="M9" s="11" t="s">
        <v>21</v>
      </c>
      <c r="N9" s="11" t="s">
        <v>21</v>
      </c>
      <c r="O9" s="11" t="s">
        <v>21</v>
      </c>
      <c r="P9" s="11" t="s">
        <v>21</v>
      </c>
      <c r="Q9" s="11" t="s">
        <v>22</v>
      </c>
      <c r="R9" s="11" t="s">
        <v>22</v>
      </c>
      <c r="S9" s="65"/>
    </row>
    <row r="10" spans="1:58" s="21" customFormat="1" x14ac:dyDescent="0.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2">
        <v>19</v>
      </c>
      <c r="T10" s="20"/>
      <c r="U10" s="20"/>
      <c r="V10" s="20"/>
    </row>
    <row r="11" spans="1:58" ht="27" customHeight="1" x14ac:dyDescent="0.2">
      <c r="A11" s="3"/>
      <c r="B11" s="48" t="s">
        <v>88</v>
      </c>
      <c r="C11" s="48"/>
      <c r="D11" s="12"/>
      <c r="E11" s="12"/>
      <c r="F11" s="12"/>
      <c r="G11" s="12"/>
      <c r="H11" s="12"/>
      <c r="I11" s="4">
        <f t="shared" ref="I11:P11" si="0">I45+I55+I80</f>
        <v>112703.8</v>
      </c>
      <c r="J11" s="4">
        <f t="shared" si="0"/>
        <v>96228.1</v>
      </c>
      <c r="K11" s="4">
        <f t="shared" si="0"/>
        <v>5799.2062500000002</v>
      </c>
      <c r="L11" s="4">
        <f t="shared" si="0"/>
        <v>215645012.25999999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215645012.25999999</v>
      </c>
      <c r="Q11" s="5"/>
      <c r="R11" s="6"/>
      <c r="S11" s="7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</row>
    <row r="12" spans="1:58" ht="21.75" customHeight="1" x14ac:dyDescent="0.2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49"/>
      <c r="M12" s="49"/>
      <c r="N12" s="49"/>
      <c r="O12" s="49"/>
      <c r="P12" s="49"/>
      <c r="Q12" s="49"/>
      <c r="R12" s="49"/>
      <c r="S12" s="49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58" s="26" customFormat="1" ht="15" customHeight="1" x14ac:dyDescent="0.2">
      <c r="A13" s="44" t="s">
        <v>71</v>
      </c>
      <c r="B13" s="45"/>
      <c r="C13" s="45"/>
      <c r="D13" s="46"/>
      <c r="E13" s="22"/>
      <c r="F13" s="22"/>
      <c r="G13" s="22"/>
      <c r="H13" s="22"/>
      <c r="I13" s="23"/>
      <c r="J13" s="23"/>
      <c r="K13" s="24"/>
      <c r="L13" s="23"/>
      <c r="M13" s="23"/>
      <c r="N13" s="23"/>
      <c r="O13" s="23"/>
      <c r="P13" s="23"/>
      <c r="Q13" s="23"/>
      <c r="R13" s="23"/>
      <c r="S13" s="2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 s="26" customFormat="1" x14ac:dyDescent="0.2">
      <c r="A14" s="27">
        <v>1</v>
      </c>
      <c r="B14" s="22" t="s">
        <v>40</v>
      </c>
      <c r="C14" s="22" t="s">
        <v>27</v>
      </c>
      <c r="D14" s="22"/>
      <c r="E14" s="22" t="s">
        <v>66</v>
      </c>
      <c r="F14" s="22" t="s">
        <v>24</v>
      </c>
      <c r="G14" s="22" t="s">
        <v>26</v>
      </c>
      <c r="H14" s="22" t="s">
        <v>36</v>
      </c>
      <c r="I14" s="23">
        <v>745.4</v>
      </c>
      <c r="J14" s="23">
        <v>679.1</v>
      </c>
      <c r="K14" s="30">
        <f>J14/16</f>
        <v>42.443750000000001</v>
      </c>
      <c r="L14" s="23">
        <v>47408.93</v>
      </c>
      <c r="M14" s="23">
        <v>0</v>
      </c>
      <c r="N14" s="23">
        <v>0</v>
      </c>
      <c r="O14" s="23">
        <v>0</v>
      </c>
      <c r="P14" s="23">
        <f t="shared" ref="P14:P44" si="1">ROUND(L14-M14-N14-O14,2)</f>
        <v>47408.93</v>
      </c>
      <c r="Q14" s="23">
        <f t="shared" ref="Q14:Q44" si="2">L14/I14</f>
        <v>63.601998926750738</v>
      </c>
      <c r="R14" s="23">
        <v>21855.72</v>
      </c>
      <c r="S14" s="28">
        <v>45291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58" s="26" customFormat="1" x14ac:dyDescent="0.2">
      <c r="A15" s="27">
        <v>2</v>
      </c>
      <c r="B15" s="22" t="s">
        <v>41</v>
      </c>
      <c r="C15" s="22" t="s">
        <v>29</v>
      </c>
      <c r="D15" s="22"/>
      <c r="E15" s="22" t="s">
        <v>66</v>
      </c>
      <c r="F15" s="22" t="s">
        <v>24</v>
      </c>
      <c r="G15" s="22" t="s">
        <v>31</v>
      </c>
      <c r="H15" s="22" t="s">
        <v>25</v>
      </c>
      <c r="I15" s="23">
        <v>1425.8</v>
      </c>
      <c r="J15" s="23">
        <v>1315.7</v>
      </c>
      <c r="K15" s="22">
        <v>87</v>
      </c>
      <c r="L15" s="23">
        <v>184717.81</v>
      </c>
      <c r="M15" s="23">
        <v>0</v>
      </c>
      <c r="N15" s="23">
        <v>0</v>
      </c>
      <c r="O15" s="23">
        <v>0</v>
      </c>
      <c r="P15" s="23">
        <f t="shared" si="1"/>
        <v>184717.81</v>
      </c>
      <c r="Q15" s="23">
        <f t="shared" si="2"/>
        <v>129.55380137466685</v>
      </c>
      <c r="R15" s="23">
        <v>21855.72</v>
      </c>
      <c r="S15" s="28">
        <v>45291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1:58" s="26" customFormat="1" x14ac:dyDescent="0.2">
      <c r="A16" s="27">
        <v>3</v>
      </c>
      <c r="B16" s="22" t="s">
        <v>56</v>
      </c>
      <c r="C16" s="22" t="s">
        <v>35</v>
      </c>
      <c r="D16" s="22"/>
      <c r="E16" s="22" t="s">
        <v>66</v>
      </c>
      <c r="F16" s="22" t="s">
        <v>24</v>
      </c>
      <c r="G16" s="22" t="s">
        <v>26</v>
      </c>
      <c r="H16" s="22" t="s">
        <v>25</v>
      </c>
      <c r="I16" s="23">
        <v>1504.4</v>
      </c>
      <c r="J16" s="23">
        <v>1357.2</v>
      </c>
      <c r="K16" s="22">
        <v>61</v>
      </c>
      <c r="L16" s="23">
        <v>121300.12</v>
      </c>
      <c r="M16" s="23">
        <v>0</v>
      </c>
      <c r="N16" s="23">
        <v>0</v>
      </c>
      <c r="O16" s="23">
        <v>0</v>
      </c>
      <c r="P16" s="23">
        <f t="shared" si="1"/>
        <v>121300.12</v>
      </c>
      <c r="Q16" s="23">
        <f t="shared" si="2"/>
        <v>80.630231321457046</v>
      </c>
      <c r="R16" s="23">
        <v>21855.72</v>
      </c>
      <c r="S16" s="28">
        <v>45291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1:58" s="26" customFormat="1" x14ac:dyDescent="0.2">
      <c r="A17" s="27">
        <v>4</v>
      </c>
      <c r="B17" s="22" t="s">
        <v>57</v>
      </c>
      <c r="C17" s="22" t="s">
        <v>27</v>
      </c>
      <c r="D17" s="22"/>
      <c r="E17" s="22" t="s">
        <v>66</v>
      </c>
      <c r="F17" s="22" t="s">
        <v>24</v>
      </c>
      <c r="G17" s="22" t="s">
        <v>26</v>
      </c>
      <c r="H17" s="22" t="s">
        <v>26</v>
      </c>
      <c r="I17" s="23">
        <v>1950.9</v>
      </c>
      <c r="J17" s="23">
        <v>1713</v>
      </c>
      <c r="K17" s="22">
        <v>81</v>
      </c>
      <c r="L17" s="23">
        <v>153365.85999999999</v>
      </c>
      <c r="M17" s="23">
        <v>0</v>
      </c>
      <c r="N17" s="23">
        <v>0</v>
      </c>
      <c r="O17" s="23">
        <v>0</v>
      </c>
      <c r="P17" s="23">
        <f t="shared" si="1"/>
        <v>153365.85999999999</v>
      </c>
      <c r="Q17" s="23">
        <f t="shared" si="2"/>
        <v>78.612876108462757</v>
      </c>
      <c r="R17" s="23">
        <v>21855.72</v>
      </c>
      <c r="S17" s="28">
        <v>45291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</row>
    <row r="18" spans="1:58" s="26" customFormat="1" x14ac:dyDescent="0.2">
      <c r="A18" s="27">
        <v>5</v>
      </c>
      <c r="B18" s="22" t="s">
        <v>58</v>
      </c>
      <c r="C18" s="22" t="s">
        <v>35</v>
      </c>
      <c r="D18" s="22"/>
      <c r="E18" s="22" t="s">
        <v>66</v>
      </c>
      <c r="F18" s="22" t="s">
        <v>24</v>
      </c>
      <c r="G18" s="22" t="s">
        <v>26</v>
      </c>
      <c r="H18" s="22" t="s">
        <v>26</v>
      </c>
      <c r="I18" s="23">
        <v>2141.5</v>
      </c>
      <c r="J18" s="23">
        <v>1625.1</v>
      </c>
      <c r="K18" s="22">
        <v>72</v>
      </c>
      <c r="L18" s="23">
        <v>332125.42</v>
      </c>
      <c r="M18" s="23">
        <v>0</v>
      </c>
      <c r="N18" s="23">
        <v>0</v>
      </c>
      <c r="O18" s="23">
        <v>0</v>
      </c>
      <c r="P18" s="23">
        <f t="shared" si="1"/>
        <v>332125.42</v>
      </c>
      <c r="Q18" s="23">
        <f t="shared" si="2"/>
        <v>155.09008638804576</v>
      </c>
      <c r="R18" s="23">
        <v>21855.72</v>
      </c>
      <c r="S18" s="28">
        <v>45291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</row>
    <row r="19" spans="1:58" s="26" customFormat="1" x14ac:dyDescent="0.2">
      <c r="A19" s="27">
        <v>6</v>
      </c>
      <c r="B19" s="22" t="s">
        <v>59</v>
      </c>
      <c r="C19" s="22" t="s">
        <v>27</v>
      </c>
      <c r="D19" s="22"/>
      <c r="E19" s="22" t="s">
        <v>66</v>
      </c>
      <c r="F19" s="22" t="s">
        <v>24</v>
      </c>
      <c r="G19" s="22" t="s">
        <v>26</v>
      </c>
      <c r="H19" s="22" t="s">
        <v>26</v>
      </c>
      <c r="I19" s="23">
        <v>2020.2</v>
      </c>
      <c r="J19" s="23">
        <v>1708.1</v>
      </c>
      <c r="K19" s="22">
        <v>81</v>
      </c>
      <c r="L19" s="23">
        <v>152999.39000000001</v>
      </c>
      <c r="M19" s="23">
        <v>0</v>
      </c>
      <c r="N19" s="23">
        <v>0</v>
      </c>
      <c r="O19" s="23">
        <v>0</v>
      </c>
      <c r="P19" s="23">
        <f t="shared" si="1"/>
        <v>152999.39000000001</v>
      </c>
      <c r="Q19" s="23">
        <f t="shared" si="2"/>
        <v>75.734773784773793</v>
      </c>
      <c r="R19" s="23">
        <v>21855.72</v>
      </c>
      <c r="S19" s="28">
        <v>45291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</row>
    <row r="20" spans="1:58" s="26" customFormat="1" x14ac:dyDescent="0.2">
      <c r="A20" s="27">
        <v>7</v>
      </c>
      <c r="B20" s="22" t="s">
        <v>61</v>
      </c>
      <c r="C20" s="22" t="s">
        <v>30</v>
      </c>
      <c r="D20" s="22"/>
      <c r="E20" s="22" t="s">
        <v>66</v>
      </c>
      <c r="F20" s="22" t="s">
        <v>24</v>
      </c>
      <c r="G20" s="22" t="s">
        <v>26</v>
      </c>
      <c r="H20" s="22" t="s">
        <v>26</v>
      </c>
      <c r="I20" s="23">
        <v>1267</v>
      </c>
      <c r="J20" s="23">
        <v>1064</v>
      </c>
      <c r="K20" s="22">
        <v>71</v>
      </c>
      <c r="L20" s="23">
        <v>74279.33</v>
      </c>
      <c r="M20" s="23">
        <v>0</v>
      </c>
      <c r="N20" s="23">
        <v>0</v>
      </c>
      <c r="O20" s="23">
        <v>0</v>
      </c>
      <c r="P20" s="23">
        <f t="shared" si="1"/>
        <v>74279.33</v>
      </c>
      <c r="Q20" s="23">
        <f t="shared" si="2"/>
        <v>58.626148382004736</v>
      </c>
      <c r="R20" s="23">
        <v>21855.72</v>
      </c>
      <c r="S20" s="28">
        <v>45291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</row>
    <row r="21" spans="1:58" s="26" customFormat="1" x14ac:dyDescent="0.2">
      <c r="A21" s="27">
        <v>8</v>
      </c>
      <c r="B21" s="22" t="s">
        <v>62</v>
      </c>
      <c r="C21" s="22" t="s">
        <v>23</v>
      </c>
      <c r="D21" s="22"/>
      <c r="E21" s="22" t="s">
        <v>66</v>
      </c>
      <c r="F21" s="22" t="s">
        <v>38</v>
      </c>
      <c r="G21" s="22" t="s">
        <v>26</v>
      </c>
      <c r="H21" s="22" t="s">
        <v>26</v>
      </c>
      <c r="I21" s="23">
        <v>1850.3</v>
      </c>
      <c r="J21" s="23">
        <v>1588.9</v>
      </c>
      <c r="K21" s="22">
        <v>72</v>
      </c>
      <c r="L21" s="23">
        <v>288503.74</v>
      </c>
      <c r="M21" s="23">
        <v>0</v>
      </c>
      <c r="N21" s="23">
        <v>0</v>
      </c>
      <c r="O21" s="23">
        <v>0</v>
      </c>
      <c r="P21" s="23">
        <f t="shared" si="1"/>
        <v>288503.74</v>
      </c>
      <c r="Q21" s="23">
        <f t="shared" si="2"/>
        <v>155.92268280819326</v>
      </c>
      <c r="R21" s="23">
        <v>18154.98</v>
      </c>
      <c r="S21" s="28">
        <v>45291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</row>
    <row r="22" spans="1:58" s="26" customFormat="1" x14ac:dyDescent="0.2">
      <c r="A22" s="27">
        <v>9</v>
      </c>
      <c r="B22" s="22" t="s">
        <v>63</v>
      </c>
      <c r="C22" s="22" t="s">
        <v>39</v>
      </c>
      <c r="D22" s="22"/>
      <c r="E22" s="22" t="s">
        <v>66</v>
      </c>
      <c r="F22" s="22" t="s">
        <v>38</v>
      </c>
      <c r="G22" s="22" t="s">
        <v>26</v>
      </c>
      <c r="H22" s="22" t="s">
        <v>26</v>
      </c>
      <c r="I22" s="23">
        <v>1835.6</v>
      </c>
      <c r="J22" s="23">
        <v>1660.4</v>
      </c>
      <c r="K22" s="22">
        <v>78</v>
      </c>
      <c r="L22" s="23">
        <v>196932.11</v>
      </c>
      <c r="M22" s="23">
        <v>0</v>
      </c>
      <c r="N22" s="23">
        <v>0</v>
      </c>
      <c r="O22" s="23">
        <v>0</v>
      </c>
      <c r="P22" s="23">
        <f t="shared" si="1"/>
        <v>196932.11</v>
      </c>
      <c r="Q22" s="23">
        <f t="shared" si="2"/>
        <v>107.28487143168446</v>
      </c>
      <c r="R22" s="23">
        <v>18154.98</v>
      </c>
      <c r="S22" s="28">
        <v>45291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6" customFormat="1" x14ac:dyDescent="0.2">
      <c r="A23" s="27">
        <v>10</v>
      </c>
      <c r="B23" s="22" t="s">
        <v>60</v>
      </c>
      <c r="C23" s="22" t="s">
        <v>39</v>
      </c>
      <c r="D23" s="22"/>
      <c r="E23" s="22" t="s">
        <v>66</v>
      </c>
      <c r="F23" s="22" t="s">
        <v>24</v>
      </c>
      <c r="G23" s="22" t="s">
        <v>26</v>
      </c>
      <c r="H23" s="22" t="s">
        <v>25</v>
      </c>
      <c r="I23" s="23">
        <v>2443.6</v>
      </c>
      <c r="J23" s="23">
        <v>2117.5</v>
      </c>
      <c r="K23" s="22">
        <v>60</v>
      </c>
      <c r="L23" s="23">
        <v>510033.66</v>
      </c>
      <c r="M23" s="23">
        <v>0</v>
      </c>
      <c r="N23" s="23">
        <v>0</v>
      </c>
      <c r="O23" s="23">
        <v>0</v>
      </c>
      <c r="P23" s="23">
        <f t="shared" si="1"/>
        <v>510033.66</v>
      </c>
      <c r="Q23" s="23">
        <f t="shared" si="2"/>
        <v>208.72223768210836</v>
      </c>
      <c r="R23" s="23">
        <v>21855.72</v>
      </c>
      <c r="S23" s="28">
        <v>45291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</row>
    <row r="24" spans="1:58" s="26" customFormat="1" x14ac:dyDescent="0.2">
      <c r="A24" s="27">
        <v>11</v>
      </c>
      <c r="B24" s="22" t="s">
        <v>64</v>
      </c>
      <c r="C24" s="22" t="s">
        <v>37</v>
      </c>
      <c r="D24" s="22"/>
      <c r="E24" s="22" t="s">
        <v>66</v>
      </c>
      <c r="F24" s="22" t="s">
        <v>38</v>
      </c>
      <c r="G24" s="22" t="s">
        <v>25</v>
      </c>
      <c r="H24" s="22" t="s">
        <v>25</v>
      </c>
      <c r="I24" s="23">
        <v>855.6</v>
      </c>
      <c r="J24" s="23">
        <v>752.3</v>
      </c>
      <c r="K24" s="22">
        <v>35</v>
      </c>
      <c r="L24" s="23">
        <v>16645.240000000002</v>
      </c>
      <c r="M24" s="23">
        <v>0</v>
      </c>
      <c r="N24" s="23">
        <v>0</v>
      </c>
      <c r="O24" s="23">
        <v>0</v>
      </c>
      <c r="P24" s="23">
        <f t="shared" si="1"/>
        <v>16645.240000000002</v>
      </c>
      <c r="Q24" s="23">
        <f t="shared" si="2"/>
        <v>19.454464703132306</v>
      </c>
      <c r="R24" s="23">
        <v>18154.98</v>
      </c>
      <c r="S24" s="28">
        <v>45291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</row>
    <row r="25" spans="1:58" s="26" customFormat="1" x14ac:dyDescent="0.2">
      <c r="A25" s="27">
        <v>12</v>
      </c>
      <c r="B25" s="22" t="s">
        <v>65</v>
      </c>
      <c r="C25" s="22" t="s">
        <v>37</v>
      </c>
      <c r="D25" s="22"/>
      <c r="E25" s="22" t="s">
        <v>66</v>
      </c>
      <c r="F25" s="22" t="s">
        <v>38</v>
      </c>
      <c r="G25" s="22" t="s">
        <v>25</v>
      </c>
      <c r="H25" s="22" t="s">
        <v>25</v>
      </c>
      <c r="I25" s="23">
        <v>838.7</v>
      </c>
      <c r="J25" s="23">
        <v>764.2</v>
      </c>
      <c r="K25" s="30">
        <f>J25/16</f>
        <v>47.762500000000003</v>
      </c>
      <c r="L25" s="23">
        <v>223760.44</v>
      </c>
      <c r="M25" s="23">
        <v>0</v>
      </c>
      <c r="N25" s="23">
        <v>0</v>
      </c>
      <c r="O25" s="23">
        <v>0</v>
      </c>
      <c r="P25" s="23">
        <f t="shared" si="1"/>
        <v>223760.44</v>
      </c>
      <c r="Q25" s="23">
        <f t="shared" si="2"/>
        <v>266.79437224275665</v>
      </c>
      <c r="R25" s="23">
        <v>18154.98</v>
      </c>
      <c r="S25" s="28">
        <v>45291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</row>
    <row r="26" spans="1:58" s="35" customFormat="1" x14ac:dyDescent="0.2">
      <c r="A26" s="27">
        <v>13</v>
      </c>
      <c r="B26" s="29" t="s">
        <v>86</v>
      </c>
      <c r="C26" s="29">
        <v>1994</v>
      </c>
      <c r="D26" s="29"/>
      <c r="E26" s="29" t="s">
        <v>66</v>
      </c>
      <c r="F26" s="29" t="s">
        <v>24</v>
      </c>
      <c r="G26" s="29">
        <v>4</v>
      </c>
      <c r="H26" s="29">
        <v>1</v>
      </c>
      <c r="I26" s="31">
        <v>829.2</v>
      </c>
      <c r="J26" s="31">
        <v>746.9</v>
      </c>
      <c r="K26" s="32">
        <v>47</v>
      </c>
      <c r="L26" s="31">
        <v>3069001.15</v>
      </c>
      <c r="M26" s="31">
        <v>0</v>
      </c>
      <c r="N26" s="31">
        <v>0</v>
      </c>
      <c r="O26" s="31">
        <v>0</v>
      </c>
      <c r="P26" s="23">
        <f t="shared" si="1"/>
        <v>3069001.15</v>
      </c>
      <c r="Q26" s="31">
        <v>9960.9124113000416</v>
      </c>
      <c r="R26" s="31">
        <v>19673.62</v>
      </c>
      <c r="S26" s="33">
        <v>45291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</row>
    <row r="27" spans="1:58" s="26" customFormat="1" x14ac:dyDescent="0.2">
      <c r="A27" s="27">
        <v>14</v>
      </c>
      <c r="B27" s="22" t="s">
        <v>42</v>
      </c>
      <c r="C27" s="22" t="s">
        <v>37</v>
      </c>
      <c r="D27" s="22"/>
      <c r="E27" s="22" t="s">
        <v>66</v>
      </c>
      <c r="F27" s="22" t="s">
        <v>24</v>
      </c>
      <c r="G27" s="22" t="s">
        <v>25</v>
      </c>
      <c r="H27" s="22" t="s">
        <v>25</v>
      </c>
      <c r="I27" s="23">
        <v>666.6</v>
      </c>
      <c r="J27" s="23">
        <v>595.20000000000005</v>
      </c>
      <c r="K27" s="22">
        <v>44</v>
      </c>
      <c r="L27" s="23">
        <v>23943.23</v>
      </c>
      <c r="M27" s="23">
        <v>0</v>
      </c>
      <c r="N27" s="23">
        <v>0</v>
      </c>
      <c r="O27" s="23">
        <v>0</v>
      </c>
      <c r="P27" s="23">
        <f t="shared" si="1"/>
        <v>23943.23</v>
      </c>
      <c r="Q27" s="23">
        <f t="shared" si="2"/>
        <v>35.918436843684368</v>
      </c>
      <c r="R27" s="23">
        <v>21855.72</v>
      </c>
      <c r="S27" s="28">
        <v>45291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</row>
    <row r="28" spans="1:58" s="26" customFormat="1" x14ac:dyDescent="0.2">
      <c r="A28" s="27">
        <v>15</v>
      </c>
      <c r="B28" s="22" t="s">
        <v>43</v>
      </c>
      <c r="C28" s="22" t="s">
        <v>33</v>
      </c>
      <c r="D28" s="22"/>
      <c r="E28" s="22" t="s">
        <v>66</v>
      </c>
      <c r="F28" s="22" t="s">
        <v>24</v>
      </c>
      <c r="G28" s="22" t="s">
        <v>25</v>
      </c>
      <c r="H28" s="22" t="s">
        <v>26</v>
      </c>
      <c r="I28" s="23">
        <v>1012.6</v>
      </c>
      <c r="J28" s="23">
        <v>878.6</v>
      </c>
      <c r="K28" s="22">
        <v>63</v>
      </c>
      <c r="L28" s="23">
        <v>140972.76999999999</v>
      </c>
      <c r="M28" s="23">
        <v>0</v>
      </c>
      <c r="N28" s="23">
        <v>0</v>
      </c>
      <c r="O28" s="23">
        <v>0</v>
      </c>
      <c r="P28" s="23">
        <f t="shared" si="1"/>
        <v>140972.76999999999</v>
      </c>
      <c r="Q28" s="23">
        <f t="shared" si="2"/>
        <v>139.21861544538811</v>
      </c>
      <c r="R28" s="23">
        <v>21855.72</v>
      </c>
      <c r="S28" s="28">
        <v>45291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</row>
    <row r="29" spans="1:58" s="26" customFormat="1" x14ac:dyDescent="0.2">
      <c r="A29" s="27">
        <v>16</v>
      </c>
      <c r="B29" s="22" t="s">
        <v>48</v>
      </c>
      <c r="C29" s="22" t="s">
        <v>33</v>
      </c>
      <c r="D29" s="22"/>
      <c r="E29" s="22" t="s">
        <v>66</v>
      </c>
      <c r="F29" s="22" t="s">
        <v>38</v>
      </c>
      <c r="G29" s="22" t="s">
        <v>26</v>
      </c>
      <c r="H29" s="22" t="s">
        <v>26</v>
      </c>
      <c r="I29" s="23">
        <v>1215</v>
      </c>
      <c r="J29" s="23">
        <v>1213.0999999999999</v>
      </c>
      <c r="K29" s="22">
        <v>63</v>
      </c>
      <c r="L29" s="23">
        <v>189641.37</v>
      </c>
      <c r="M29" s="23">
        <v>0</v>
      </c>
      <c r="N29" s="23">
        <v>0</v>
      </c>
      <c r="O29" s="23">
        <v>0</v>
      </c>
      <c r="P29" s="23">
        <f t="shared" si="1"/>
        <v>189641.37</v>
      </c>
      <c r="Q29" s="23">
        <f t="shared" si="2"/>
        <v>156.08343209876543</v>
      </c>
      <c r="R29" s="23">
        <v>18154.98</v>
      </c>
      <c r="S29" s="28">
        <v>45291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</row>
    <row r="30" spans="1:58" s="26" customFormat="1" x14ac:dyDescent="0.2">
      <c r="A30" s="27">
        <v>17</v>
      </c>
      <c r="B30" s="22" t="s">
        <v>45</v>
      </c>
      <c r="C30" s="22" t="s">
        <v>35</v>
      </c>
      <c r="D30" s="22"/>
      <c r="E30" s="22" t="s">
        <v>66</v>
      </c>
      <c r="F30" s="22" t="s">
        <v>24</v>
      </c>
      <c r="G30" s="22" t="s">
        <v>26</v>
      </c>
      <c r="H30" s="22" t="s">
        <v>25</v>
      </c>
      <c r="I30" s="23">
        <v>1871.2</v>
      </c>
      <c r="J30" s="23">
        <v>1267.5999999999999</v>
      </c>
      <c r="K30" s="22">
        <v>56</v>
      </c>
      <c r="L30" s="23">
        <v>172392.34</v>
      </c>
      <c r="M30" s="23">
        <v>0</v>
      </c>
      <c r="N30" s="23">
        <v>0</v>
      </c>
      <c r="O30" s="23">
        <v>0</v>
      </c>
      <c r="P30" s="23">
        <f t="shared" si="1"/>
        <v>172392.34</v>
      </c>
      <c r="Q30" s="23">
        <f t="shared" si="2"/>
        <v>92.129296707994868</v>
      </c>
      <c r="R30" s="23">
        <v>21855.72</v>
      </c>
      <c r="S30" s="28">
        <v>45291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</row>
    <row r="31" spans="1:58" s="26" customFormat="1" x14ac:dyDescent="0.2">
      <c r="A31" s="27">
        <v>18</v>
      </c>
      <c r="B31" s="22" t="s">
        <v>46</v>
      </c>
      <c r="C31" s="22" t="s">
        <v>35</v>
      </c>
      <c r="D31" s="22"/>
      <c r="E31" s="22" t="s">
        <v>66</v>
      </c>
      <c r="F31" s="22" t="s">
        <v>38</v>
      </c>
      <c r="G31" s="22" t="s">
        <v>26</v>
      </c>
      <c r="H31" s="22" t="s">
        <v>25</v>
      </c>
      <c r="I31" s="23">
        <v>919.7</v>
      </c>
      <c r="J31" s="23">
        <v>842.2</v>
      </c>
      <c r="K31" s="22">
        <v>44</v>
      </c>
      <c r="L31" s="23">
        <v>94986.02</v>
      </c>
      <c r="M31" s="23">
        <v>0</v>
      </c>
      <c r="N31" s="23">
        <v>0</v>
      </c>
      <c r="O31" s="23">
        <v>0</v>
      </c>
      <c r="P31" s="23">
        <f t="shared" si="1"/>
        <v>94986.02</v>
      </c>
      <c r="Q31" s="23">
        <f t="shared" si="2"/>
        <v>103.27935196259649</v>
      </c>
      <c r="R31" s="23">
        <v>18154.98</v>
      </c>
      <c r="S31" s="28">
        <v>45291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</row>
    <row r="32" spans="1:58" s="26" customFormat="1" x14ac:dyDescent="0.2">
      <c r="A32" s="27">
        <v>19</v>
      </c>
      <c r="B32" s="22" t="s">
        <v>47</v>
      </c>
      <c r="C32" s="22" t="s">
        <v>35</v>
      </c>
      <c r="D32" s="22"/>
      <c r="E32" s="22" t="s">
        <v>66</v>
      </c>
      <c r="F32" s="22" t="s">
        <v>24</v>
      </c>
      <c r="G32" s="22" t="s">
        <v>26</v>
      </c>
      <c r="H32" s="22" t="s">
        <v>36</v>
      </c>
      <c r="I32" s="23">
        <v>698.4</v>
      </c>
      <c r="J32" s="23">
        <v>607.9</v>
      </c>
      <c r="K32" s="22">
        <v>31</v>
      </c>
      <c r="L32" s="23">
        <v>219501.42</v>
      </c>
      <c r="M32" s="23">
        <v>0</v>
      </c>
      <c r="N32" s="23">
        <v>0</v>
      </c>
      <c r="O32" s="23">
        <v>0</v>
      </c>
      <c r="P32" s="23">
        <f t="shared" si="1"/>
        <v>219501.42</v>
      </c>
      <c r="Q32" s="23">
        <f t="shared" si="2"/>
        <v>314.29183848797254</v>
      </c>
      <c r="R32" s="23">
        <v>21855.72</v>
      </c>
      <c r="S32" s="28">
        <v>45291</v>
      </c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</row>
    <row r="33" spans="1:58" s="26" customFormat="1" x14ac:dyDescent="0.2">
      <c r="A33" s="27">
        <v>20</v>
      </c>
      <c r="B33" s="22" t="s">
        <v>44</v>
      </c>
      <c r="C33" s="22" t="s">
        <v>39</v>
      </c>
      <c r="D33" s="22"/>
      <c r="E33" s="22" t="s">
        <v>66</v>
      </c>
      <c r="F33" s="22" t="s">
        <v>38</v>
      </c>
      <c r="G33" s="22" t="s">
        <v>26</v>
      </c>
      <c r="H33" s="22" t="s">
        <v>25</v>
      </c>
      <c r="I33" s="23">
        <v>1494.5</v>
      </c>
      <c r="J33" s="23">
        <v>1254.4000000000001</v>
      </c>
      <c r="K33" s="22">
        <v>88</v>
      </c>
      <c r="L33" s="23">
        <v>141475.25</v>
      </c>
      <c r="M33" s="23">
        <v>0</v>
      </c>
      <c r="N33" s="23">
        <v>0</v>
      </c>
      <c r="O33" s="23">
        <v>0</v>
      </c>
      <c r="P33" s="23">
        <f t="shared" si="1"/>
        <v>141475.25</v>
      </c>
      <c r="Q33" s="23">
        <f t="shared" si="2"/>
        <v>94.663934426229503</v>
      </c>
      <c r="R33" s="23">
        <v>18154.98</v>
      </c>
      <c r="S33" s="28">
        <v>45291</v>
      </c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</row>
    <row r="34" spans="1:58" s="26" customFormat="1" x14ac:dyDescent="0.2">
      <c r="A34" s="27">
        <v>21</v>
      </c>
      <c r="B34" s="22" t="s">
        <v>80</v>
      </c>
      <c r="C34" s="29">
        <v>1994</v>
      </c>
      <c r="D34" s="22"/>
      <c r="E34" s="22" t="s">
        <v>66</v>
      </c>
      <c r="F34" s="22" t="s">
        <v>77</v>
      </c>
      <c r="G34" s="29">
        <v>5</v>
      </c>
      <c r="H34" s="29">
        <v>6</v>
      </c>
      <c r="I34" s="23">
        <v>5341</v>
      </c>
      <c r="J34" s="23">
        <v>4796.8999999999996</v>
      </c>
      <c r="K34" s="22">
        <v>346</v>
      </c>
      <c r="L34" s="23">
        <v>8026431.3099999996</v>
      </c>
      <c r="M34" s="23">
        <v>0</v>
      </c>
      <c r="N34" s="23">
        <v>0</v>
      </c>
      <c r="O34" s="23">
        <v>0</v>
      </c>
      <c r="P34" s="23">
        <f t="shared" si="1"/>
        <v>8026431.3099999996</v>
      </c>
      <c r="Q34" s="23">
        <f t="shared" si="2"/>
        <v>1502.7956019472008</v>
      </c>
      <c r="R34" s="23">
        <v>21855.72</v>
      </c>
      <c r="S34" s="28">
        <v>45291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</row>
    <row r="35" spans="1:58" s="26" customFormat="1" x14ac:dyDescent="0.2">
      <c r="A35" s="27">
        <v>22</v>
      </c>
      <c r="B35" s="22" t="s">
        <v>87</v>
      </c>
      <c r="C35" s="29">
        <v>1991</v>
      </c>
      <c r="D35" s="22"/>
      <c r="E35" s="22" t="s">
        <v>66</v>
      </c>
      <c r="F35" s="22" t="s">
        <v>77</v>
      </c>
      <c r="G35" s="29">
        <v>5</v>
      </c>
      <c r="H35" s="29">
        <v>4</v>
      </c>
      <c r="I35" s="23">
        <v>2882</v>
      </c>
      <c r="J35" s="23">
        <v>2576.1999999999998</v>
      </c>
      <c r="K35" s="22">
        <v>227</v>
      </c>
      <c r="L35" s="23">
        <v>2218794.83</v>
      </c>
      <c r="M35" s="23">
        <v>0</v>
      </c>
      <c r="N35" s="23">
        <v>0</v>
      </c>
      <c r="O35" s="23">
        <v>0</v>
      </c>
      <c r="P35" s="23">
        <f t="shared" si="1"/>
        <v>2218794.83</v>
      </c>
      <c r="Q35" s="23">
        <v>861.26652821985874</v>
      </c>
      <c r="R35" s="23">
        <v>17159.490000000002</v>
      </c>
      <c r="S35" s="28">
        <v>45291</v>
      </c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</row>
    <row r="36" spans="1:58" s="26" customFormat="1" x14ac:dyDescent="0.2">
      <c r="A36" s="27">
        <v>23</v>
      </c>
      <c r="B36" s="22" t="s">
        <v>79</v>
      </c>
      <c r="C36" s="29">
        <v>1993</v>
      </c>
      <c r="D36" s="22"/>
      <c r="E36" s="22" t="s">
        <v>66</v>
      </c>
      <c r="F36" s="22" t="s">
        <v>77</v>
      </c>
      <c r="G36" s="29">
        <v>5</v>
      </c>
      <c r="H36" s="29">
        <v>6</v>
      </c>
      <c r="I36" s="23">
        <v>5513</v>
      </c>
      <c r="J36" s="23">
        <v>4910.7</v>
      </c>
      <c r="K36" s="22">
        <v>340</v>
      </c>
      <c r="L36" s="23">
        <v>4568738.8</v>
      </c>
      <c r="M36" s="23">
        <v>0</v>
      </c>
      <c r="N36" s="23">
        <v>0</v>
      </c>
      <c r="O36" s="23">
        <v>0</v>
      </c>
      <c r="P36" s="23">
        <f t="shared" si="1"/>
        <v>4568738.8</v>
      </c>
      <c r="Q36" s="23">
        <f t="shared" si="2"/>
        <v>828.72098675857058</v>
      </c>
      <c r="R36" s="23">
        <v>21855.72</v>
      </c>
      <c r="S36" s="28">
        <v>45291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</row>
    <row r="37" spans="1:58" s="26" customFormat="1" x14ac:dyDescent="0.2">
      <c r="A37" s="27">
        <v>24</v>
      </c>
      <c r="B37" s="22" t="s">
        <v>78</v>
      </c>
      <c r="C37" s="29">
        <v>1993</v>
      </c>
      <c r="D37" s="22"/>
      <c r="E37" s="22" t="s">
        <v>66</v>
      </c>
      <c r="F37" s="22" t="s">
        <v>77</v>
      </c>
      <c r="G37" s="29">
        <v>5</v>
      </c>
      <c r="H37" s="29">
        <v>6</v>
      </c>
      <c r="I37" s="23">
        <v>5510</v>
      </c>
      <c r="J37" s="23">
        <v>5095.1000000000004</v>
      </c>
      <c r="K37" s="22">
        <v>330</v>
      </c>
      <c r="L37" s="23">
        <v>4524022.16</v>
      </c>
      <c r="M37" s="23">
        <v>0</v>
      </c>
      <c r="N37" s="23">
        <v>0</v>
      </c>
      <c r="O37" s="23">
        <v>0</v>
      </c>
      <c r="P37" s="23">
        <f t="shared" si="1"/>
        <v>4524022.16</v>
      </c>
      <c r="Q37" s="23">
        <f t="shared" si="2"/>
        <v>821.05665335753179</v>
      </c>
      <c r="R37" s="23">
        <v>21855.72</v>
      </c>
      <c r="S37" s="28">
        <v>45291</v>
      </c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</row>
    <row r="38" spans="1:58" s="26" customFormat="1" x14ac:dyDescent="0.2">
      <c r="A38" s="27">
        <v>25</v>
      </c>
      <c r="B38" s="22" t="s">
        <v>49</v>
      </c>
      <c r="C38" s="22" t="s">
        <v>35</v>
      </c>
      <c r="D38" s="22"/>
      <c r="E38" s="22" t="s">
        <v>66</v>
      </c>
      <c r="F38" s="22" t="s">
        <v>24</v>
      </c>
      <c r="G38" s="22" t="s">
        <v>31</v>
      </c>
      <c r="H38" s="22" t="s">
        <v>28</v>
      </c>
      <c r="I38" s="23">
        <v>4727</v>
      </c>
      <c r="J38" s="23">
        <v>4072.6</v>
      </c>
      <c r="K38" s="22">
        <v>396</v>
      </c>
      <c r="L38" s="23">
        <v>1286618.07</v>
      </c>
      <c r="M38" s="23">
        <v>0</v>
      </c>
      <c r="N38" s="23">
        <v>0</v>
      </c>
      <c r="O38" s="23">
        <v>0</v>
      </c>
      <c r="P38" s="23">
        <f t="shared" si="1"/>
        <v>1286618.07</v>
      </c>
      <c r="Q38" s="23">
        <f t="shared" si="2"/>
        <v>272.18491009096681</v>
      </c>
      <c r="R38" s="23">
        <v>21855.72</v>
      </c>
      <c r="S38" s="28">
        <v>45291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</row>
    <row r="39" spans="1:58" s="26" customFormat="1" x14ac:dyDescent="0.2">
      <c r="A39" s="27">
        <v>26</v>
      </c>
      <c r="B39" s="22" t="s">
        <v>50</v>
      </c>
      <c r="C39" s="22" t="s">
        <v>35</v>
      </c>
      <c r="D39" s="22"/>
      <c r="E39" s="22" t="s">
        <v>66</v>
      </c>
      <c r="F39" s="22" t="s">
        <v>38</v>
      </c>
      <c r="G39" s="22" t="s">
        <v>26</v>
      </c>
      <c r="H39" s="22" t="s">
        <v>25</v>
      </c>
      <c r="I39" s="23">
        <v>1350</v>
      </c>
      <c r="J39" s="23">
        <v>1232.7</v>
      </c>
      <c r="K39" s="22">
        <v>65</v>
      </c>
      <c r="L39" s="23">
        <v>139027.85999999999</v>
      </c>
      <c r="M39" s="23">
        <v>0</v>
      </c>
      <c r="N39" s="23">
        <v>0</v>
      </c>
      <c r="O39" s="23">
        <v>0</v>
      </c>
      <c r="P39" s="23">
        <f t="shared" si="1"/>
        <v>139027.85999999999</v>
      </c>
      <c r="Q39" s="23">
        <f t="shared" si="2"/>
        <v>102.9836</v>
      </c>
      <c r="R39" s="23">
        <v>18154.98</v>
      </c>
      <c r="S39" s="28">
        <v>45291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</row>
    <row r="40" spans="1:58" s="26" customFormat="1" x14ac:dyDescent="0.2">
      <c r="A40" s="27">
        <v>27</v>
      </c>
      <c r="B40" s="22" t="s">
        <v>52</v>
      </c>
      <c r="C40" s="22" t="s">
        <v>35</v>
      </c>
      <c r="D40" s="22"/>
      <c r="E40" s="22" t="s">
        <v>66</v>
      </c>
      <c r="F40" s="22" t="s">
        <v>38</v>
      </c>
      <c r="G40" s="22" t="s">
        <v>31</v>
      </c>
      <c r="H40" s="22" t="s">
        <v>25</v>
      </c>
      <c r="I40" s="23">
        <v>2452</v>
      </c>
      <c r="J40" s="23">
        <v>2210</v>
      </c>
      <c r="K40" s="22">
        <v>140</v>
      </c>
      <c r="L40" s="23">
        <v>249250.88</v>
      </c>
      <c r="M40" s="23">
        <v>0</v>
      </c>
      <c r="N40" s="23">
        <v>0</v>
      </c>
      <c r="O40" s="23">
        <v>0</v>
      </c>
      <c r="P40" s="23">
        <f t="shared" si="1"/>
        <v>249250.88</v>
      </c>
      <c r="Q40" s="23">
        <f t="shared" si="2"/>
        <v>101.6520717781403</v>
      </c>
      <c r="R40" s="23">
        <v>18154.98</v>
      </c>
      <c r="S40" s="28">
        <v>45291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</row>
    <row r="41" spans="1:58" s="26" customFormat="1" x14ac:dyDescent="0.2">
      <c r="A41" s="27">
        <v>28</v>
      </c>
      <c r="B41" s="22" t="s">
        <v>53</v>
      </c>
      <c r="C41" s="22" t="s">
        <v>23</v>
      </c>
      <c r="D41" s="22"/>
      <c r="E41" s="22" t="s">
        <v>66</v>
      </c>
      <c r="F41" s="22" t="s">
        <v>38</v>
      </c>
      <c r="G41" s="22" t="s">
        <v>31</v>
      </c>
      <c r="H41" s="22" t="s">
        <v>25</v>
      </c>
      <c r="I41" s="23">
        <v>2891</v>
      </c>
      <c r="J41" s="23">
        <v>2224.5</v>
      </c>
      <c r="K41" s="22">
        <v>141</v>
      </c>
      <c r="L41" s="23">
        <v>131010.6</v>
      </c>
      <c r="M41" s="23">
        <v>0</v>
      </c>
      <c r="N41" s="23">
        <v>0</v>
      </c>
      <c r="O41" s="23">
        <v>0</v>
      </c>
      <c r="P41" s="23">
        <f t="shared" si="1"/>
        <v>131010.6</v>
      </c>
      <c r="Q41" s="23">
        <f t="shared" si="2"/>
        <v>45.316707021791771</v>
      </c>
      <c r="R41" s="23">
        <v>18154.98</v>
      </c>
      <c r="S41" s="28">
        <v>45291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</row>
    <row r="42" spans="1:58" s="26" customFormat="1" x14ac:dyDescent="0.2">
      <c r="A42" s="27">
        <v>29</v>
      </c>
      <c r="B42" s="22" t="s">
        <v>51</v>
      </c>
      <c r="C42" s="22" t="s">
        <v>35</v>
      </c>
      <c r="D42" s="22"/>
      <c r="E42" s="22" t="s">
        <v>66</v>
      </c>
      <c r="F42" s="22" t="s">
        <v>38</v>
      </c>
      <c r="G42" s="22" t="s">
        <v>31</v>
      </c>
      <c r="H42" s="22" t="s">
        <v>36</v>
      </c>
      <c r="I42" s="23">
        <v>1485</v>
      </c>
      <c r="J42" s="23">
        <v>909.4</v>
      </c>
      <c r="K42" s="22">
        <v>68</v>
      </c>
      <c r="L42" s="23">
        <v>102565.05</v>
      </c>
      <c r="M42" s="23">
        <v>0</v>
      </c>
      <c r="N42" s="23">
        <v>0</v>
      </c>
      <c r="O42" s="23">
        <v>0</v>
      </c>
      <c r="P42" s="23">
        <f t="shared" si="1"/>
        <v>102565.05</v>
      </c>
      <c r="Q42" s="23">
        <f t="shared" si="2"/>
        <v>69.067373737373742</v>
      </c>
      <c r="R42" s="23">
        <v>18154.98</v>
      </c>
      <c r="S42" s="28">
        <v>45291</v>
      </c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</row>
    <row r="43" spans="1:58" s="26" customFormat="1" x14ac:dyDescent="0.2">
      <c r="A43" s="27">
        <v>30</v>
      </c>
      <c r="B43" s="22" t="s">
        <v>54</v>
      </c>
      <c r="C43" s="22" t="s">
        <v>35</v>
      </c>
      <c r="D43" s="22"/>
      <c r="E43" s="22" t="s">
        <v>66</v>
      </c>
      <c r="F43" s="22" t="s">
        <v>24</v>
      </c>
      <c r="G43" s="22" t="s">
        <v>31</v>
      </c>
      <c r="H43" s="22" t="s">
        <v>25</v>
      </c>
      <c r="I43" s="23">
        <v>3653</v>
      </c>
      <c r="J43" s="23">
        <v>2799.3</v>
      </c>
      <c r="K43" s="22">
        <v>140</v>
      </c>
      <c r="L43" s="23">
        <v>380702.01</v>
      </c>
      <c r="M43" s="23">
        <v>0</v>
      </c>
      <c r="N43" s="23">
        <v>0</v>
      </c>
      <c r="O43" s="23">
        <v>0</v>
      </c>
      <c r="P43" s="23">
        <f t="shared" si="1"/>
        <v>380702.01</v>
      </c>
      <c r="Q43" s="23">
        <f t="shared" si="2"/>
        <v>104.21626334519573</v>
      </c>
      <c r="R43" s="23">
        <v>21855.72</v>
      </c>
      <c r="S43" s="28">
        <v>45291</v>
      </c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</row>
    <row r="44" spans="1:58" s="26" customFormat="1" x14ac:dyDescent="0.2">
      <c r="A44" s="27">
        <v>31</v>
      </c>
      <c r="B44" s="22" t="s">
        <v>55</v>
      </c>
      <c r="C44" s="22" t="s">
        <v>34</v>
      </c>
      <c r="D44" s="22"/>
      <c r="E44" s="22" t="s">
        <v>66</v>
      </c>
      <c r="F44" s="22" t="s">
        <v>38</v>
      </c>
      <c r="G44" s="22" t="s">
        <v>28</v>
      </c>
      <c r="H44" s="22" t="s">
        <v>25</v>
      </c>
      <c r="I44" s="23">
        <v>1247.9000000000001</v>
      </c>
      <c r="J44" s="23">
        <v>1105.2</v>
      </c>
      <c r="K44" s="22">
        <v>93</v>
      </c>
      <c r="L44" s="23">
        <v>124648</v>
      </c>
      <c r="M44" s="23">
        <v>0</v>
      </c>
      <c r="N44" s="23">
        <v>0</v>
      </c>
      <c r="O44" s="23">
        <v>0</v>
      </c>
      <c r="P44" s="23">
        <f t="shared" si="1"/>
        <v>124648</v>
      </c>
      <c r="Q44" s="23">
        <f t="shared" si="2"/>
        <v>99.886208830835798</v>
      </c>
      <c r="R44" s="23">
        <v>18154.98</v>
      </c>
      <c r="S44" s="28">
        <v>45291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</row>
    <row r="45" spans="1:58" s="26" customFormat="1" ht="23.25" customHeight="1" x14ac:dyDescent="0.2">
      <c r="A45" s="27"/>
      <c r="B45" s="42" t="s">
        <v>72</v>
      </c>
      <c r="C45" s="43"/>
      <c r="D45" s="22"/>
      <c r="E45" s="22"/>
      <c r="F45" s="22"/>
      <c r="G45" s="22"/>
      <c r="H45" s="22"/>
      <c r="I45" s="8">
        <f t="shared" ref="I45:P45" si="3">SUM(I14:I44)</f>
        <v>64638.1</v>
      </c>
      <c r="J45" s="8">
        <f t="shared" si="3"/>
        <v>55684</v>
      </c>
      <c r="K45" s="9">
        <f t="shared" si="3"/>
        <v>3510.2062500000002</v>
      </c>
      <c r="L45" s="8">
        <f t="shared" si="3"/>
        <v>28105795.170000002</v>
      </c>
      <c r="M45" s="8">
        <f t="shared" si="3"/>
        <v>0</v>
      </c>
      <c r="N45" s="8">
        <f t="shared" si="3"/>
        <v>0</v>
      </c>
      <c r="O45" s="8">
        <f t="shared" si="3"/>
        <v>0</v>
      </c>
      <c r="P45" s="8">
        <f t="shared" si="3"/>
        <v>28105795.170000002</v>
      </c>
      <c r="Q45" s="23"/>
      <c r="R45" s="23"/>
      <c r="S45" s="25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</row>
    <row r="46" spans="1:58" s="26" customFormat="1" ht="21" customHeight="1" x14ac:dyDescent="0.2">
      <c r="A46" s="36"/>
      <c r="B46" s="37"/>
      <c r="C46" s="37"/>
      <c r="D46" s="38"/>
      <c r="E46" s="22"/>
      <c r="F46" s="22"/>
      <c r="G46" s="22"/>
      <c r="H46" s="22"/>
      <c r="I46" s="8"/>
      <c r="J46" s="8"/>
      <c r="K46" s="9"/>
      <c r="L46" s="8"/>
      <c r="M46" s="8"/>
      <c r="N46" s="8"/>
      <c r="O46" s="8"/>
      <c r="P46" s="8"/>
      <c r="Q46" s="23"/>
      <c r="R46" s="23"/>
      <c r="S46" s="25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</row>
    <row r="47" spans="1:58" s="26" customFormat="1" ht="18.75" customHeight="1" x14ac:dyDescent="0.2">
      <c r="A47" s="36"/>
      <c r="B47" s="40"/>
      <c r="C47" s="40"/>
      <c r="D47" s="40"/>
      <c r="E47" s="40"/>
      <c r="F47" s="40"/>
      <c r="G47" s="40"/>
      <c r="H47" s="40"/>
      <c r="I47" s="40"/>
      <c r="J47" s="40" t="s">
        <v>69</v>
      </c>
      <c r="K47" s="40"/>
      <c r="L47" s="41"/>
      <c r="M47" s="40"/>
      <c r="N47" s="40"/>
      <c r="O47" s="40"/>
      <c r="P47" s="40"/>
      <c r="Q47" s="40"/>
      <c r="R47" s="40"/>
      <c r="S47" s="40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</row>
    <row r="48" spans="1:58" s="26" customFormat="1" ht="15" customHeight="1" x14ac:dyDescent="0.2">
      <c r="A48" s="44" t="s">
        <v>71</v>
      </c>
      <c r="B48" s="45"/>
      <c r="C48" s="45"/>
      <c r="D48" s="46"/>
      <c r="E48" s="22"/>
      <c r="F48" s="22"/>
      <c r="G48" s="22"/>
      <c r="H48" s="22"/>
      <c r="I48" s="23"/>
      <c r="J48" s="23"/>
      <c r="K48" s="24"/>
      <c r="L48" s="23"/>
      <c r="M48" s="23"/>
      <c r="N48" s="23"/>
      <c r="O48" s="23"/>
      <c r="P48" s="23"/>
      <c r="Q48" s="23"/>
      <c r="R48" s="23"/>
      <c r="S48" s="25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</row>
    <row r="49" spans="1:58" s="26" customFormat="1" x14ac:dyDescent="0.2">
      <c r="A49" s="27">
        <v>1</v>
      </c>
      <c r="B49" s="22" t="s">
        <v>41</v>
      </c>
      <c r="C49" s="22" t="s">
        <v>29</v>
      </c>
      <c r="D49" s="22"/>
      <c r="E49" s="22" t="s">
        <v>66</v>
      </c>
      <c r="F49" s="22" t="s">
        <v>24</v>
      </c>
      <c r="G49" s="22" t="s">
        <v>31</v>
      </c>
      <c r="H49" s="22" t="s">
        <v>25</v>
      </c>
      <c r="I49" s="23">
        <v>1425.8</v>
      </c>
      <c r="J49" s="23">
        <v>1315.7</v>
      </c>
      <c r="K49" s="22">
        <v>87</v>
      </c>
      <c r="L49" s="23">
        <v>6424338.8099999996</v>
      </c>
      <c r="M49" s="23">
        <v>0</v>
      </c>
      <c r="N49" s="23">
        <v>0</v>
      </c>
      <c r="O49" s="23">
        <v>0</v>
      </c>
      <c r="P49" s="23">
        <f t="shared" ref="P49:P54" si="4">ROUND(L49-M49-N49-O49,2)</f>
        <v>6424338.8099999996</v>
      </c>
      <c r="Q49" s="23">
        <f t="shared" ref="Q49:Q54" si="5">L49/I49</f>
        <v>4505.7783770514798</v>
      </c>
      <c r="R49" s="23">
        <v>23079.64</v>
      </c>
      <c r="S49" s="28">
        <v>45657</v>
      </c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</row>
    <row r="50" spans="1:58" s="26" customFormat="1" x14ac:dyDescent="0.2">
      <c r="A50" s="27">
        <v>2</v>
      </c>
      <c r="B50" s="22" t="s">
        <v>65</v>
      </c>
      <c r="C50" s="22" t="s">
        <v>37</v>
      </c>
      <c r="D50" s="22"/>
      <c r="E50" s="22" t="s">
        <v>66</v>
      </c>
      <c r="F50" s="22" t="s">
        <v>38</v>
      </c>
      <c r="G50" s="22" t="s">
        <v>25</v>
      </c>
      <c r="H50" s="22" t="s">
        <v>25</v>
      </c>
      <c r="I50" s="23">
        <v>838.7</v>
      </c>
      <c r="J50" s="23">
        <v>764.2</v>
      </c>
      <c r="K50" s="22">
        <v>28</v>
      </c>
      <c r="L50" s="23">
        <v>6538400.1299999999</v>
      </c>
      <c r="M50" s="23">
        <v>0</v>
      </c>
      <c r="N50" s="23">
        <v>0</v>
      </c>
      <c r="O50" s="23">
        <v>0</v>
      </c>
      <c r="P50" s="23">
        <f t="shared" si="4"/>
        <v>6538400.1299999999</v>
      </c>
      <c r="Q50" s="23">
        <f t="shared" si="5"/>
        <v>7795.8747227852627</v>
      </c>
      <c r="R50" s="23">
        <v>19171.66</v>
      </c>
      <c r="S50" s="28">
        <v>45657</v>
      </c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</row>
    <row r="51" spans="1:58" s="26" customFormat="1" x14ac:dyDescent="0.2">
      <c r="A51" s="27">
        <v>3</v>
      </c>
      <c r="B51" s="22" t="s">
        <v>43</v>
      </c>
      <c r="C51" s="22" t="s">
        <v>33</v>
      </c>
      <c r="D51" s="22"/>
      <c r="E51" s="22" t="s">
        <v>66</v>
      </c>
      <c r="F51" s="22" t="s">
        <v>24</v>
      </c>
      <c r="G51" s="22" t="s">
        <v>25</v>
      </c>
      <c r="H51" s="22" t="s">
        <v>26</v>
      </c>
      <c r="I51" s="23">
        <v>1012.6</v>
      </c>
      <c r="J51" s="23">
        <v>878.6</v>
      </c>
      <c r="K51" s="22">
        <v>63</v>
      </c>
      <c r="L51" s="23">
        <v>4119301.28</v>
      </c>
      <c r="M51" s="23">
        <v>0</v>
      </c>
      <c r="N51" s="23">
        <v>0</v>
      </c>
      <c r="O51" s="23">
        <v>0</v>
      </c>
      <c r="P51" s="23">
        <f t="shared" si="4"/>
        <v>4119301.28</v>
      </c>
      <c r="Q51" s="23">
        <f t="shared" si="5"/>
        <v>4068.0439265257751</v>
      </c>
      <c r="R51" s="23">
        <v>23079.64</v>
      </c>
      <c r="S51" s="28">
        <v>45657</v>
      </c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</row>
    <row r="52" spans="1:58" s="26" customFormat="1" x14ac:dyDescent="0.2">
      <c r="A52" s="27">
        <v>4</v>
      </c>
      <c r="B52" s="22" t="s">
        <v>48</v>
      </c>
      <c r="C52" s="22" t="s">
        <v>33</v>
      </c>
      <c r="D52" s="22"/>
      <c r="E52" s="22" t="s">
        <v>66</v>
      </c>
      <c r="F52" s="22" t="s">
        <v>38</v>
      </c>
      <c r="G52" s="22" t="s">
        <v>26</v>
      </c>
      <c r="H52" s="22" t="s">
        <v>26</v>
      </c>
      <c r="I52" s="23">
        <v>1215</v>
      </c>
      <c r="J52" s="23">
        <v>1213.0999999999999</v>
      </c>
      <c r="K52" s="22">
        <v>63</v>
      </c>
      <c r="L52" s="23">
        <v>5541421.6900000004</v>
      </c>
      <c r="M52" s="23">
        <v>0</v>
      </c>
      <c r="N52" s="23">
        <v>0</v>
      </c>
      <c r="O52" s="23">
        <v>0</v>
      </c>
      <c r="P52" s="23">
        <f t="shared" si="4"/>
        <v>5541421.6900000004</v>
      </c>
      <c r="Q52" s="23">
        <f t="shared" si="5"/>
        <v>4560.8408971193421</v>
      </c>
      <c r="R52" s="23">
        <v>19171.66</v>
      </c>
      <c r="S52" s="28">
        <v>45657</v>
      </c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</row>
    <row r="53" spans="1:58" s="26" customFormat="1" x14ac:dyDescent="0.2">
      <c r="A53" s="27">
        <v>5</v>
      </c>
      <c r="B53" s="22" t="s">
        <v>47</v>
      </c>
      <c r="C53" s="22" t="s">
        <v>35</v>
      </c>
      <c r="D53" s="22"/>
      <c r="E53" s="22" t="s">
        <v>66</v>
      </c>
      <c r="F53" s="22" t="s">
        <v>24</v>
      </c>
      <c r="G53" s="22" t="s">
        <v>26</v>
      </c>
      <c r="H53" s="22" t="s">
        <v>36</v>
      </c>
      <c r="I53" s="23">
        <v>698.4</v>
      </c>
      <c r="J53" s="23">
        <v>607.9</v>
      </c>
      <c r="K53" s="22">
        <v>31</v>
      </c>
      <c r="L53" s="23">
        <v>6413948.7999999998</v>
      </c>
      <c r="M53" s="23">
        <v>0</v>
      </c>
      <c r="N53" s="23">
        <v>0</v>
      </c>
      <c r="O53" s="23">
        <v>0</v>
      </c>
      <c r="P53" s="23">
        <f t="shared" si="4"/>
        <v>6413948.7999999998</v>
      </c>
      <c r="Q53" s="23">
        <f t="shared" si="5"/>
        <v>9183.7754868270331</v>
      </c>
      <c r="R53" s="23">
        <v>23079.64</v>
      </c>
      <c r="S53" s="28">
        <v>45657</v>
      </c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</row>
    <row r="54" spans="1:58" s="26" customFormat="1" x14ac:dyDescent="0.2">
      <c r="A54" s="27">
        <v>6</v>
      </c>
      <c r="B54" s="22" t="s">
        <v>49</v>
      </c>
      <c r="C54" s="22" t="s">
        <v>35</v>
      </c>
      <c r="D54" s="22"/>
      <c r="E54" s="22" t="s">
        <v>66</v>
      </c>
      <c r="F54" s="22" t="s">
        <v>24</v>
      </c>
      <c r="G54" s="22" t="s">
        <v>31</v>
      </c>
      <c r="H54" s="22" t="s">
        <v>28</v>
      </c>
      <c r="I54" s="23">
        <v>4727</v>
      </c>
      <c r="J54" s="23">
        <v>4072.6</v>
      </c>
      <c r="K54" s="22">
        <v>396</v>
      </c>
      <c r="L54" s="23">
        <v>37595644.130000003</v>
      </c>
      <c r="M54" s="23">
        <v>0</v>
      </c>
      <c r="N54" s="23">
        <v>0</v>
      </c>
      <c r="O54" s="23">
        <v>0</v>
      </c>
      <c r="P54" s="23">
        <f t="shared" si="4"/>
        <v>37595644.130000003</v>
      </c>
      <c r="Q54" s="23">
        <f t="shared" si="5"/>
        <v>7953.3835688597428</v>
      </c>
      <c r="R54" s="23">
        <v>23079.64</v>
      </c>
      <c r="S54" s="28">
        <v>45657</v>
      </c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</row>
    <row r="55" spans="1:58" s="26" customFormat="1" ht="12.75" customHeight="1" x14ac:dyDescent="0.2">
      <c r="A55" s="27"/>
      <c r="B55" s="42" t="s">
        <v>74</v>
      </c>
      <c r="C55" s="43"/>
      <c r="D55" s="22"/>
      <c r="E55" s="22"/>
      <c r="F55" s="22"/>
      <c r="G55" s="22"/>
      <c r="H55" s="22"/>
      <c r="I55" s="8">
        <f t="shared" ref="I55:P55" si="6">SUM(I49:I54)</f>
        <v>9917.5</v>
      </c>
      <c r="J55" s="8">
        <f t="shared" si="6"/>
        <v>8852.1</v>
      </c>
      <c r="K55" s="8">
        <f t="shared" si="6"/>
        <v>668</v>
      </c>
      <c r="L55" s="8">
        <f t="shared" si="6"/>
        <v>66633054.840000004</v>
      </c>
      <c r="M55" s="8">
        <f t="shared" si="6"/>
        <v>0</v>
      </c>
      <c r="N55" s="8">
        <f t="shared" si="6"/>
        <v>0</v>
      </c>
      <c r="O55" s="8">
        <f t="shared" si="6"/>
        <v>0</v>
      </c>
      <c r="P55" s="8">
        <f t="shared" si="6"/>
        <v>66633054.840000004</v>
      </c>
      <c r="Q55" s="23"/>
      <c r="R55" s="23"/>
      <c r="S55" s="25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</row>
    <row r="56" spans="1:58" s="26" customFormat="1" ht="13.5" customHeight="1" x14ac:dyDescent="0.2">
      <c r="A56" s="36"/>
      <c r="B56" s="37"/>
      <c r="C56" s="37"/>
      <c r="D56" s="38"/>
      <c r="E56" s="22"/>
      <c r="F56" s="22"/>
      <c r="G56" s="22"/>
      <c r="H56" s="22"/>
      <c r="I56" s="8"/>
      <c r="J56" s="8"/>
      <c r="K56" s="8"/>
      <c r="L56" s="8"/>
      <c r="M56" s="8"/>
      <c r="N56" s="8"/>
      <c r="O56" s="8"/>
      <c r="P56" s="8"/>
      <c r="Q56" s="23"/>
      <c r="R56" s="23"/>
      <c r="S56" s="25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</row>
    <row r="57" spans="1:58" s="26" customFormat="1" ht="21.75" customHeight="1" x14ac:dyDescent="0.2">
      <c r="A57" s="36"/>
      <c r="B57" s="37"/>
      <c r="C57" s="37"/>
      <c r="D57" s="38"/>
      <c r="E57" s="22"/>
      <c r="F57" s="22"/>
      <c r="G57" s="22"/>
      <c r="H57" s="22"/>
      <c r="I57" s="8"/>
      <c r="J57" s="39" t="s">
        <v>70</v>
      </c>
      <c r="K57" s="8"/>
      <c r="L57" s="8"/>
      <c r="M57" s="8"/>
      <c r="N57" s="8"/>
      <c r="O57" s="8"/>
      <c r="P57" s="8"/>
      <c r="Q57" s="23"/>
      <c r="R57" s="23"/>
      <c r="S57" s="25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</row>
    <row r="58" spans="1:58" s="26" customFormat="1" ht="15" customHeight="1" x14ac:dyDescent="0.2">
      <c r="A58" s="44" t="s">
        <v>71</v>
      </c>
      <c r="B58" s="45"/>
      <c r="C58" s="45"/>
      <c r="D58" s="46"/>
      <c r="E58" s="22"/>
      <c r="F58" s="22"/>
      <c r="G58" s="22"/>
      <c r="H58" s="22"/>
      <c r="I58" s="23"/>
      <c r="J58" s="23"/>
      <c r="K58" s="24"/>
      <c r="L58" s="23"/>
      <c r="M58" s="23"/>
      <c r="N58" s="23"/>
      <c r="O58" s="23"/>
      <c r="P58" s="23"/>
      <c r="Q58" s="23"/>
      <c r="R58" s="23"/>
      <c r="S58" s="25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</row>
    <row r="59" spans="1:58" s="26" customFormat="1" x14ac:dyDescent="0.2">
      <c r="A59" s="27">
        <v>1</v>
      </c>
      <c r="B59" s="22" t="s">
        <v>40</v>
      </c>
      <c r="C59" s="22" t="s">
        <v>27</v>
      </c>
      <c r="D59" s="22"/>
      <c r="E59" s="22" t="s">
        <v>66</v>
      </c>
      <c r="F59" s="22" t="s">
        <v>24</v>
      </c>
      <c r="G59" s="22" t="s">
        <v>26</v>
      </c>
      <c r="H59" s="22" t="s">
        <v>36</v>
      </c>
      <c r="I59" s="23">
        <v>745.4</v>
      </c>
      <c r="J59" s="23">
        <v>679.1</v>
      </c>
      <c r="K59" s="22">
        <v>26</v>
      </c>
      <c r="L59" s="23">
        <v>1451811.49</v>
      </c>
      <c r="M59" s="23">
        <v>0</v>
      </c>
      <c r="N59" s="23">
        <v>0</v>
      </c>
      <c r="O59" s="23">
        <v>0</v>
      </c>
      <c r="P59" s="23">
        <f t="shared" ref="P59:P79" si="7">ROUND(L59-M59-N59-O59,2)</f>
        <v>1451811.49</v>
      </c>
      <c r="Q59" s="23">
        <f t="shared" ref="Q59:Q79" si="8">L59/I59</f>
        <v>1947.6945130131473</v>
      </c>
      <c r="R59" s="23">
        <v>23079.64</v>
      </c>
      <c r="S59" s="28">
        <v>46022</v>
      </c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</row>
    <row r="60" spans="1:58" s="26" customFormat="1" x14ac:dyDescent="0.2">
      <c r="A60" s="27">
        <v>2</v>
      </c>
      <c r="B60" s="22" t="s">
        <v>56</v>
      </c>
      <c r="C60" s="22" t="s">
        <v>35</v>
      </c>
      <c r="D60" s="22"/>
      <c r="E60" s="22" t="s">
        <v>66</v>
      </c>
      <c r="F60" s="22" t="s">
        <v>24</v>
      </c>
      <c r="G60" s="22" t="s">
        <v>26</v>
      </c>
      <c r="H60" s="22" t="s">
        <v>25</v>
      </c>
      <c r="I60" s="23">
        <v>1504.4</v>
      </c>
      <c r="J60" s="23">
        <v>1357.2</v>
      </c>
      <c r="K60" s="22">
        <v>61</v>
      </c>
      <c r="L60" s="23">
        <v>3555210.66</v>
      </c>
      <c r="M60" s="23">
        <v>0</v>
      </c>
      <c r="N60" s="23">
        <v>0</v>
      </c>
      <c r="O60" s="23">
        <v>0</v>
      </c>
      <c r="P60" s="23">
        <f t="shared" si="7"/>
        <v>3555210.66</v>
      </c>
      <c r="Q60" s="23">
        <f t="shared" si="8"/>
        <v>2363.2083621377292</v>
      </c>
      <c r="R60" s="23">
        <v>23079.64</v>
      </c>
      <c r="S60" s="28">
        <v>46022</v>
      </c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</row>
    <row r="61" spans="1:58" s="26" customFormat="1" x14ac:dyDescent="0.2">
      <c r="A61" s="27">
        <v>3</v>
      </c>
      <c r="B61" s="22" t="s">
        <v>57</v>
      </c>
      <c r="C61" s="22" t="s">
        <v>27</v>
      </c>
      <c r="D61" s="22"/>
      <c r="E61" s="22" t="s">
        <v>66</v>
      </c>
      <c r="F61" s="22" t="s">
        <v>24</v>
      </c>
      <c r="G61" s="22" t="s">
        <v>26</v>
      </c>
      <c r="H61" s="22" t="s">
        <v>26</v>
      </c>
      <c r="I61" s="23">
        <v>1950.9</v>
      </c>
      <c r="J61" s="23">
        <v>1713</v>
      </c>
      <c r="K61" s="22">
        <v>81</v>
      </c>
      <c r="L61" s="23">
        <v>4495032.21</v>
      </c>
      <c r="M61" s="23">
        <v>0</v>
      </c>
      <c r="N61" s="23">
        <v>0</v>
      </c>
      <c r="O61" s="23">
        <v>0</v>
      </c>
      <c r="P61" s="23">
        <f t="shared" si="7"/>
        <v>4495032.21</v>
      </c>
      <c r="Q61" s="23">
        <f t="shared" si="8"/>
        <v>2304.0813009380286</v>
      </c>
      <c r="R61" s="23">
        <v>23079.64</v>
      </c>
      <c r="S61" s="28">
        <v>46022</v>
      </c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</row>
    <row r="62" spans="1:58" s="26" customFormat="1" x14ac:dyDescent="0.2">
      <c r="A62" s="27">
        <v>4</v>
      </c>
      <c r="B62" s="22" t="s">
        <v>58</v>
      </c>
      <c r="C62" s="22" t="s">
        <v>35</v>
      </c>
      <c r="D62" s="22"/>
      <c r="E62" s="22" t="s">
        <v>66</v>
      </c>
      <c r="F62" s="22" t="s">
        <v>24</v>
      </c>
      <c r="G62" s="22" t="s">
        <v>26</v>
      </c>
      <c r="H62" s="22" t="s">
        <v>26</v>
      </c>
      <c r="I62" s="23">
        <v>2141.5</v>
      </c>
      <c r="J62" s="23">
        <v>1625.1</v>
      </c>
      <c r="K62" s="22">
        <v>72</v>
      </c>
      <c r="L62" s="23">
        <v>9245851.5600000005</v>
      </c>
      <c r="M62" s="23">
        <v>0</v>
      </c>
      <c r="N62" s="23">
        <v>0</v>
      </c>
      <c r="O62" s="23">
        <v>0</v>
      </c>
      <c r="P62" s="23">
        <f t="shared" si="7"/>
        <v>9245851.5600000005</v>
      </c>
      <c r="Q62" s="23">
        <f t="shared" si="8"/>
        <v>4317.4651225776324</v>
      </c>
      <c r="R62" s="23">
        <v>23079.64</v>
      </c>
      <c r="S62" s="28">
        <v>46022</v>
      </c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</row>
    <row r="63" spans="1:58" s="26" customFormat="1" x14ac:dyDescent="0.2">
      <c r="A63" s="27">
        <v>5</v>
      </c>
      <c r="B63" s="22" t="s">
        <v>59</v>
      </c>
      <c r="C63" s="22" t="s">
        <v>27</v>
      </c>
      <c r="D63" s="22"/>
      <c r="E63" s="22" t="s">
        <v>66</v>
      </c>
      <c r="F63" s="22" t="s">
        <v>24</v>
      </c>
      <c r="G63" s="22" t="s">
        <v>26</v>
      </c>
      <c r="H63" s="22" t="s">
        <v>26</v>
      </c>
      <c r="I63" s="23">
        <v>2020.2</v>
      </c>
      <c r="J63" s="23">
        <v>1708.1</v>
      </c>
      <c r="K63" s="22">
        <v>81</v>
      </c>
      <c r="L63" s="23">
        <v>4484291.3899999997</v>
      </c>
      <c r="M63" s="23">
        <v>0</v>
      </c>
      <c r="N63" s="23">
        <v>0</v>
      </c>
      <c r="O63" s="23">
        <v>0</v>
      </c>
      <c r="P63" s="23">
        <f t="shared" si="7"/>
        <v>4484291.3899999997</v>
      </c>
      <c r="Q63" s="23">
        <f t="shared" si="8"/>
        <v>2219.7264577764577</v>
      </c>
      <c r="R63" s="23">
        <v>23079.64</v>
      </c>
      <c r="S63" s="28">
        <v>46022</v>
      </c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</row>
    <row r="64" spans="1:58" s="26" customFormat="1" x14ac:dyDescent="0.2">
      <c r="A64" s="27">
        <v>6</v>
      </c>
      <c r="B64" s="22" t="s">
        <v>61</v>
      </c>
      <c r="C64" s="22" t="s">
        <v>30</v>
      </c>
      <c r="D64" s="22"/>
      <c r="E64" s="22" t="s">
        <v>66</v>
      </c>
      <c r="F64" s="22" t="s">
        <v>24</v>
      </c>
      <c r="G64" s="22" t="s">
        <v>26</v>
      </c>
      <c r="H64" s="22" t="s">
        <v>26</v>
      </c>
      <c r="I64" s="23">
        <v>1267</v>
      </c>
      <c r="J64" s="23">
        <v>1064</v>
      </c>
      <c r="K64" s="22">
        <v>71</v>
      </c>
      <c r="L64" s="23">
        <v>2274668.5499999998</v>
      </c>
      <c r="M64" s="23">
        <v>0</v>
      </c>
      <c r="N64" s="23">
        <v>0</v>
      </c>
      <c r="O64" s="23">
        <v>0</v>
      </c>
      <c r="P64" s="23">
        <f t="shared" si="7"/>
        <v>2274668.5499999998</v>
      </c>
      <c r="Q64" s="23">
        <f t="shared" si="8"/>
        <v>1795.3185082872926</v>
      </c>
      <c r="R64" s="23">
        <v>23079.64</v>
      </c>
      <c r="S64" s="28">
        <v>46022</v>
      </c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</row>
    <row r="65" spans="1:58" s="26" customFormat="1" x14ac:dyDescent="0.2">
      <c r="A65" s="27">
        <v>7</v>
      </c>
      <c r="B65" s="22" t="s">
        <v>62</v>
      </c>
      <c r="C65" s="22" t="s">
        <v>23</v>
      </c>
      <c r="D65" s="22"/>
      <c r="E65" s="22" t="s">
        <v>66</v>
      </c>
      <c r="F65" s="22" t="s">
        <v>38</v>
      </c>
      <c r="G65" s="22" t="s">
        <v>26</v>
      </c>
      <c r="H65" s="22" t="s">
        <v>26</v>
      </c>
      <c r="I65" s="23">
        <v>1850.3</v>
      </c>
      <c r="J65" s="23">
        <v>1588.9</v>
      </c>
      <c r="K65" s="22">
        <v>72</v>
      </c>
      <c r="L65" s="23">
        <v>8834896.8000000007</v>
      </c>
      <c r="M65" s="23">
        <v>0</v>
      </c>
      <c r="N65" s="23">
        <v>0</v>
      </c>
      <c r="O65" s="23">
        <v>0</v>
      </c>
      <c r="P65" s="23">
        <f t="shared" si="7"/>
        <v>8834896.8000000007</v>
      </c>
      <c r="Q65" s="23">
        <f t="shared" si="8"/>
        <v>4774.8455926066044</v>
      </c>
      <c r="R65" s="23">
        <v>19171.66</v>
      </c>
      <c r="S65" s="28">
        <v>46022</v>
      </c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</row>
    <row r="66" spans="1:58" s="26" customFormat="1" x14ac:dyDescent="0.2">
      <c r="A66" s="27">
        <v>8</v>
      </c>
      <c r="B66" s="22" t="s">
        <v>76</v>
      </c>
      <c r="C66" s="22" t="s">
        <v>35</v>
      </c>
      <c r="D66" s="22"/>
      <c r="E66" s="22" t="s">
        <v>67</v>
      </c>
      <c r="F66" s="22" t="s">
        <v>38</v>
      </c>
      <c r="G66" s="22" t="s">
        <v>26</v>
      </c>
      <c r="H66" s="22" t="s">
        <v>32</v>
      </c>
      <c r="I66" s="23">
        <v>3502.8</v>
      </c>
      <c r="J66" s="23">
        <v>2985.9</v>
      </c>
      <c r="K66" s="22">
        <v>105</v>
      </c>
      <c r="L66" s="23">
        <v>21298755.41</v>
      </c>
      <c r="M66" s="23">
        <v>0</v>
      </c>
      <c r="N66" s="23">
        <v>0</v>
      </c>
      <c r="O66" s="23">
        <v>0</v>
      </c>
      <c r="P66" s="23">
        <f t="shared" si="7"/>
        <v>21298755.41</v>
      </c>
      <c r="Q66" s="23">
        <f t="shared" si="8"/>
        <v>6080.4942931369187</v>
      </c>
      <c r="R66" s="23">
        <v>19171.66</v>
      </c>
      <c r="S66" s="28">
        <v>46022</v>
      </c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</row>
    <row r="67" spans="1:58" s="26" customFormat="1" x14ac:dyDescent="0.2">
      <c r="A67" s="27">
        <v>9</v>
      </c>
      <c r="B67" s="22" t="s">
        <v>63</v>
      </c>
      <c r="C67" s="22" t="s">
        <v>39</v>
      </c>
      <c r="D67" s="22"/>
      <c r="E67" s="22" t="s">
        <v>66</v>
      </c>
      <c r="F67" s="22" t="s">
        <v>38</v>
      </c>
      <c r="G67" s="22" t="s">
        <v>26</v>
      </c>
      <c r="H67" s="22" t="s">
        <v>26</v>
      </c>
      <c r="I67" s="23">
        <v>1835.6</v>
      </c>
      <c r="J67" s="23">
        <v>1660.4</v>
      </c>
      <c r="K67" s="22">
        <v>78</v>
      </c>
      <c r="L67" s="23">
        <v>6030684.7000000002</v>
      </c>
      <c r="M67" s="23">
        <v>0</v>
      </c>
      <c r="N67" s="23">
        <v>0</v>
      </c>
      <c r="O67" s="23">
        <v>0</v>
      </c>
      <c r="P67" s="23">
        <f t="shared" si="7"/>
        <v>6030684.7000000002</v>
      </c>
      <c r="Q67" s="23">
        <f t="shared" si="8"/>
        <v>3285.4024297232513</v>
      </c>
      <c r="R67" s="23">
        <v>19171.66</v>
      </c>
      <c r="S67" s="28">
        <v>46022</v>
      </c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</row>
    <row r="68" spans="1:58" s="26" customFormat="1" x14ac:dyDescent="0.2">
      <c r="A68" s="27">
        <v>10</v>
      </c>
      <c r="B68" s="22" t="s">
        <v>60</v>
      </c>
      <c r="C68" s="22" t="s">
        <v>39</v>
      </c>
      <c r="D68" s="22"/>
      <c r="E68" s="22" t="s">
        <v>66</v>
      </c>
      <c r="F68" s="22" t="s">
        <v>24</v>
      </c>
      <c r="G68" s="22" t="s">
        <v>26</v>
      </c>
      <c r="H68" s="22" t="s">
        <v>25</v>
      </c>
      <c r="I68" s="23">
        <v>2443.6</v>
      </c>
      <c r="J68" s="23">
        <v>2117.5</v>
      </c>
      <c r="K68" s="22">
        <v>60</v>
      </c>
      <c r="L68" s="23">
        <v>10810268.07</v>
      </c>
      <c r="M68" s="23">
        <v>0</v>
      </c>
      <c r="N68" s="23">
        <v>0</v>
      </c>
      <c r="O68" s="23">
        <v>0</v>
      </c>
      <c r="P68" s="23">
        <f t="shared" si="7"/>
        <v>10810268.07</v>
      </c>
      <c r="Q68" s="23">
        <f t="shared" si="8"/>
        <v>4423.9106523162554</v>
      </c>
      <c r="R68" s="23">
        <v>23079.64</v>
      </c>
      <c r="S68" s="28">
        <v>46022</v>
      </c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</row>
    <row r="69" spans="1:58" s="26" customFormat="1" x14ac:dyDescent="0.2">
      <c r="A69" s="27">
        <v>11</v>
      </c>
      <c r="B69" s="22" t="s">
        <v>64</v>
      </c>
      <c r="C69" s="22" t="s">
        <v>37</v>
      </c>
      <c r="D69" s="22"/>
      <c r="E69" s="22" t="s">
        <v>66</v>
      </c>
      <c r="F69" s="22" t="s">
        <v>38</v>
      </c>
      <c r="G69" s="22" t="s">
        <v>25</v>
      </c>
      <c r="H69" s="22" t="s">
        <v>25</v>
      </c>
      <c r="I69" s="23">
        <v>855.6</v>
      </c>
      <c r="J69" s="23">
        <v>752.3</v>
      </c>
      <c r="K69" s="22">
        <v>35</v>
      </c>
      <c r="L69" s="23">
        <v>509729.15</v>
      </c>
      <c r="M69" s="23">
        <v>0</v>
      </c>
      <c r="N69" s="23">
        <v>0</v>
      </c>
      <c r="O69" s="23">
        <v>0</v>
      </c>
      <c r="P69" s="23">
        <f t="shared" si="7"/>
        <v>509729.15</v>
      </c>
      <c r="Q69" s="23">
        <f t="shared" si="8"/>
        <v>595.75636979897149</v>
      </c>
      <c r="R69" s="23">
        <v>19171.66</v>
      </c>
      <c r="S69" s="28">
        <v>46022</v>
      </c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</row>
    <row r="70" spans="1:58" s="26" customFormat="1" x14ac:dyDescent="0.2">
      <c r="A70" s="27">
        <v>12</v>
      </c>
      <c r="B70" s="22" t="s">
        <v>42</v>
      </c>
      <c r="C70" s="22" t="s">
        <v>37</v>
      </c>
      <c r="D70" s="22"/>
      <c r="E70" s="22" t="s">
        <v>66</v>
      </c>
      <c r="F70" s="22" t="s">
        <v>24</v>
      </c>
      <c r="G70" s="22" t="s">
        <v>25</v>
      </c>
      <c r="H70" s="22" t="s">
        <v>25</v>
      </c>
      <c r="I70" s="23">
        <v>666.6</v>
      </c>
      <c r="J70" s="23">
        <v>595.20000000000005</v>
      </c>
      <c r="K70" s="22">
        <v>44</v>
      </c>
      <c r="L70" s="23">
        <v>876086.26</v>
      </c>
      <c r="M70" s="23">
        <v>0</v>
      </c>
      <c r="N70" s="23">
        <v>0</v>
      </c>
      <c r="O70" s="23">
        <v>0</v>
      </c>
      <c r="P70" s="23">
        <f t="shared" si="7"/>
        <v>876086.26</v>
      </c>
      <c r="Q70" s="23">
        <f t="shared" si="8"/>
        <v>1314.260816081608</v>
      </c>
      <c r="R70" s="23">
        <v>23079.64</v>
      </c>
      <c r="S70" s="28">
        <v>46022</v>
      </c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</row>
    <row r="71" spans="1:58" s="26" customFormat="1" x14ac:dyDescent="0.2">
      <c r="A71" s="27">
        <v>13</v>
      </c>
      <c r="B71" s="22" t="s">
        <v>45</v>
      </c>
      <c r="C71" s="22" t="s">
        <v>35</v>
      </c>
      <c r="D71" s="22"/>
      <c r="E71" s="22" t="s">
        <v>66</v>
      </c>
      <c r="F71" s="22" t="s">
        <v>24</v>
      </c>
      <c r="G71" s="22" t="s">
        <v>26</v>
      </c>
      <c r="H71" s="22" t="s">
        <v>25</v>
      </c>
      <c r="I71" s="23">
        <v>1871.2</v>
      </c>
      <c r="J71" s="23">
        <v>1267.5999999999999</v>
      </c>
      <c r="K71" s="22">
        <v>56</v>
      </c>
      <c r="L71" s="23">
        <v>5279189.63</v>
      </c>
      <c r="M71" s="23">
        <v>0</v>
      </c>
      <c r="N71" s="23">
        <v>0</v>
      </c>
      <c r="O71" s="23">
        <v>0</v>
      </c>
      <c r="P71" s="23">
        <f t="shared" si="7"/>
        <v>5279189.63</v>
      </c>
      <c r="Q71" s="23">
        <f t="shared" si="8"/>
        <v>2821.2856081658829</v>
      </c>
      <c r="R71" s="23">
        <v>23079.64</v>
      </c>
      <c r="S71" s="28">
        <v>46022</v>
      </c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</row>
    <row r="72" spans="1:58" s="26" customFormat="1" x14ac:dyDescent="0.2">
      <c r="A72" s="27">
        <v>14</v>
      </c>
      <c r="B72" s="22" t="s">
        <v>46</v>
      </c>
      <c r="C72" s="22" t="s">
        <v>35</v>
      </c>
      <c r="D72" s="22"/>
      <c r="E72" s="22" t="s">
        <v>66</v>
      </c>
      <c r="F72" s="22" t="s">
        <v>38</v>
      </c>
      <c r="G72" s="22" t="s">
        <v>26</v>
      </c>
      <c r="H72" s="22" t="s">
        <v>25</v>
      </c>
      <c r="I72" s="23">
        <v>919.7</v>
      </c>
      <c r="J72" s="23">
        <v>842.2</v>
      </c>
      <c r="K72" s="22">
        <v>44</v>
      </c>
      <c r="L72" s="23">
        <v>2908766.94</v>
      </c>
      <c r="M72" s="23">
        <v>0</v>
      </c>
      <c r="N72" s="23">
        <v>0</v>
      </c>
      <c r="O72" s="23">
        <v>0</v>
      </c>
      <c r="P72" s="23">
        <f t="shared" si="7"/>
        <v>2908766.94</v>
      </c>
      <c r="Q72" s="23">
        <f t="shared" si="8"/>
        <v>3162.7345221267801</v>
      </c>
      <c r="R72" s="23">
        <v>19171.66</v>
      </c>
      <c r="S72" s="28">
        <v>46022</v>
      </c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</row>
    <row r="73" spans="1:58" s="26" customFormat="1" x14ac:dyDescent="0.2">
      <c r="A73" s="27">
        <v>15</v>
      </c>
      <c r="B73" s="22" t="s">
        <v>44</v>
      </c>
      <c r="C73" s="22" t="s">
        <v>39</v>
      </c>
      <c r="D73" s="22"/>
      <c r="E73" s="22" t="s">
        <v>66</v>
      </c>
      <c r="F73" s="22" t="s">
        <v>38</v>
      </c>
      <c r="G73" s="22" t="s">
        <v>26</v>
      </c>
      <c r="H73" s="22" t="s">
        <v>25</v>
      </c>
      <c r="I73" s="23">
        <v>1494.5</v>
      </c>
      <c r="J73" s="23">
        <v>1254.4000000000001</v>
      </c>
      <c r="K73" s="22">
        <v>88</v>
      </c>
      <c r="L73" s="23">
        <v>4332411.83</v>
      </c>
      <c r="M73" s="23">
        <v>0</v>
      </c>
      <c r="N73" s="23">
        <v>0</v>
      </c>
      <c r="O73" s="23">
        <v>0</v>
      </c>
      <c r="P73" s="23">
        <f t="shared" si="7"/>
        <v>4332411.83</v>
      </c>
      <c r="Q73" s="23">
        <f t="shared" si="8"/>
        <v>2898.9038675142187</v>
      </c>
      <c r="R73" s="23">
        <v>19171.66</v>
      </c>
      <c r="S73" s="28">
        <v>46022</v>
      </c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</row>
    <row r="74" spans="1:58" s="26" customFormat="1" x14ac:dyDescent="0.2">
      <c r="A74" s="27">
        <v>16</v>
      </c>
      <c r="B74" s="22" t="s">
        <v>50</v>
      </c>
      <c r="C74" s="22" t="s">
        <v>35</v>
      </c>
      <c r="D74" s="22"/>
      <c r="E74" s="22" t="s">
        <v>66</v>
      </c>
      <c r="F74" s="22" t="s">
        <v>38</v>
      </c>
      <c r="G74" s="22" t="s">
        <v>26</v>
      </c>
      <c r="H74" s="22" t="s">
        <v>25</v>
      </c>
      <c r="I74" s="23">
        <v>1350</v>
      </c>
      <c r="J74" s="23">
        <v>1232.7</v>
      </c>
      <c r="K74" s="22">
        <v>65</v>
      </c>
      <c r="L74" s="23">
        <v>4257464.9800000004</v>
      </c>
      <c r="M74" s="23">
        <v>0</v>
      </c>
      <c r="N74" s="23">
        <v>0</v>
      </c>
      <c r="O74" s="23">
        <v>0</v>
      </c>
      <c r="P74" s="23">
        <f t="shared" si="7"/>
        <v>4257464.9800000004</v>
      </c>
      <c r="Q74" s="23">
        <f t="shared" si="8"/>
        <v>3153.6777629629632</v>
      </c>
      <c r="R74" s="23">
        <v>19171.66</v>
      </c>
      <c r="S74" s="28">
        <v>46022</v>
      </c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</row>
    <row r="75" spans="1:58" s="26" customFormat="1" x14ac:dyDescent="0.2">
      <c r="A75" s="27">
        <v>17</v>
      </c>
      <c r="B75" s="22" t="s">
        <v>52</v>
      </c>
      <c r="C75" s="22" t="s">
        <v>35</v>
      </c>
      <c r="D75" s="22"/>
      <c r="E75" s="22" t="s">
        <v>66</v>
      </c>
      <c r="F75" s="22" t="s">
        <v>38</v>
      </c>
      <c r="G75" s="22" t="s">
        <v>31</v>
      </c>
      <c r="H75" s="22" t="s">
        <v>25</v>
      </c>
      <c r="I75" s="23">
        <v>2452</v>
      </c>
      <c r="J75" s="23">
        <v>2210</v>
      </c>
      <c r="K75" s="22">
        <v>140</v>
      </c>
      <c r="L75" s="23">
        <v>7632836.5099999998</v>
      </c>
      <c r="M75" s="23">
        <v>0</v>
      </c>
      <c r="N75" s="23">
        <v>0</v>
      </c>
      <c r="O75" s="23">
        <v>0</v>
      </c>
      <c r="P75" s="23">
        <f t="shared" si="7"/>
        <v>7632836.5099999998</v>
      </c>
      <c r="Q75" s="23">
        <f t="shared" si="8"/>
        <v>3112.9023287112559</v>
      </c>
      <c r="R75" s="23">
        <v>19171.66</v>
      </c>
      <c r="S75" s="28">
        <v>46022</v>
      </c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</row>
    <row r="76" spans="1:58" s="26" customFormat="1" x14ac:dyDescent="0.2">
      <c r="A76" s="27">
        <v>18</v>
      </c>
      <c r="B76" s="22" t="s">
        <v>53</v>
      </c>
      <c r="C76" s="22" t="s">
        <v>23</v>
      </c>
      <c r="D76" s="22"/>
      <c r="E76" s="22" t="s">
        <v>66</v>
      </c>
      <c r="F76" s="22" t="s">
        <v>38</v>
      </c>
      <c r="G76" s="22" t="s">
        <v>31</v>
      </c>
      <c r="H76" s="22" t="s">
        <v>25</v>
      </c>
      <c r="I76" s="23">
        <v>2891</v>
      </c>
      <c r="J76" s="23">
        <v>2224.5</v>
      </c>
      <c r="K76" s="22">
        <v>141</v>
      </c>
      <c r="L76" s="23">
        <v>4011956.82</v>
      </c>
      <c r="M76" s="23">
        <v>0</v>
      </c>
      <c r="N76" s="23">
        <v>0</v>
      </c>
      <c r="O76" s="23">
        <v>0</v>
      </c>
      <c r="P76" s="23">
        <f t="shared" si="7"/>
        <v>4011956.82</v>
      </c>
      <c r="Q76" s="23">
        <f t="shared" si="8"/>
        <v>1387.7401660325147</v>
      </c>
      <c r="R76" s="23">
        <v>19171.66</v>
      </c>
      <c r="S76" s="28">
        <v>46022</v>
      </c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</row>
    <row r="77" spans="1:58" s="26" customFormat="1" x14ac:dyDescent="0.2">
      <c r="A77" s="27">
        <v>19</v>
      </c>
      <c r="B77" s="22" t="s">
        <v>51</v>
      </c>
      <c r="C77" s="22" t="s">
        <v>35</v>
      </c>
      <c r="D77" s="22"/>
      <c r="E77" s="22" t="s">
        <v>66</v>
      </c>
      <c r="F77" s="22" t="s">
        <v>38</v>
      </c>
      <c r="G77" s="22" t="s">
        <v>31</v>
      </c>
      <c r="H77" s="22" t="s">
        <v>36</v>
      </c>
      <c r="I77" s="23">
        <v>1485</v>
      </c>
      <c r="J77" s="23">
        <v>909.4</v>
      </c>
      <c r="K77" s="22">
        <v>68</v>
      </c>
      <c r="L77" s="23">
        <v>3140860.44</v>
      </c>
      <c r="M77" s="23">
        <v>0</v>
      </c>
      <c r="N77" s="23">
        <v>0</v>
      </c>
      <c r="O77" s="23">
        <v>0</v>
      </c>
      <c r="P77" s="23">
        <f t="shared" si="7"/>
        <v>3140860.44</v>
      </c>
      <c r="Q77" s="23">
        <f t="shared" si="8"/>
        <v>2115.0575353535355</v>
      </c>
      <c r="R77" s="23">
        <v>19171.66</v>
      </c>
      <c r="S77" s="28">
        <v>46022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</row>
    <row r="78" spans="1:58" s="26" customFormat="1" x14ac:dyDescent="0.2">
      <c r="A78" s="27">
        <v>20</v>
      </c>
      <c r="B78" s="22" t="s">
        <v>54</v>
      </c>
      <c r="C78" s="22" t="s">
        <v>35</v>
      </c>
      <c r="D78" s="22"/>
      <c r="E78" s="22" t="s">
        <v>66</v>
      </c>
      <c r="F78" s="22" t="s">
        <v>24</v>
      </c>
      <c r="G78" s="22" t="s">
        <v>31</v>
      </c>
      <c r="H78" s="22" t="s">
        <v>25</v>
      </c>
      <c r="I78" s="23">
        <v>3653</v>
      </c>
      <c r="J78" s="23">
        <v>2799.3</v>
      </c>
      <c r="K78" s="22">
        <v>140</v>
      </c>
      <c r="L78" s="23">
        <v>11658279.83</v>
      </c>
      <c r="M78" s="23">
        <v>0</v>
      </c>
      <c r="N78" s="23">
        <v>0</v>
      </c>
      <c r="O78" s="23">
        <v>0</v>
      </c>
      <c r="P78" s="23">
        <f t="shared" si="7"/>
        <v>11658279.83</v>
      </c>
      <c r="Q78" s="23">
        <f t="shared" si="8"/>
        <v>3191.4261784834384</v>
      </c>
      <c r="R78" s="23">
        <v>23079.64</v>
      </c>
      <c r="S78" s="28">
        <v>46022</v>
      </c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</row>
    <row r="79" spans="1:58" s="26" customFormat="1" x14ac:dyDescent="0.2">
      <c r="A79" s="27">
        <v>21</v>
      </c>
      <c r="B79" s="22" t="s">
        <v>55</v>
      </c>
      <c r="C79" s="22" t="s">
        <v>34</v>
      </c>
      <c r="D79" s="22"/>
      <c r="E79" s="22" t="s">
        <v>66</v>
      </c>
      <c r="F79" s="22" t="s">
        <v>38</v>
      </c>
      <c r="G79" s="22" t="s">
        <v>28</v>
      </c>
      <c r="H79" s="22" t="s">
        <v>25</v>
      </c>
      <c r="I79" s="23">
        <v>1247.9000000000001</v>
      </c>
      <c r="J79" s="23">
        <v>1105.2</v>
      </c>
      <c r="K79" s="22">
        <v>93</v>
      </c>
      <c r="L79" s="23">
        <v>3817109.02</v>
      </c>
      <c r="M79" s="23">
        <v>0</v>
      </c>
      <c r="N79" s="23">
        <v>0</v>
      </c>
      <c r="O79" s="23">
        <v>0</v>
      </c>
      <c r="P79" s="23">
        <f t="shared" si="7"/>
        <v>3817109.02</v>
      </c>
      <c r="Q79" s="23">
        <f t="shared" si="8"/>
        <v>3058.8260437535055</v>
      </c>
      <c r="R79" s="23">
        <v>19171.66</v>
      </c>
      <c r="S79" s="28">
        <v>46022</v>
      </c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</row>
    <row r="80" spans="1:58" s="26" customFormat="1" ht="12.75" customHeight="1" x14ac:dyDescent="0.2">
      <c r="A80" s="27"/>
      <c r="B80" s="42" t="s">
        <v>75</v>
      </c>
      <c r="C80" s="43"/>
      <c r="D80" s="22"/>
      <c r="E80" s="22"/>
      <c r="F80" s="22"/>
      <c r="G80" s="22"/>
      <c r="H80" s="22"/>
      <c r="I80" s="8">
        <f t="shared" ref="I80:P80" si="9">SUM(I59:I79)</f>
        <v>38148.199999999997</v>
      </c>
      <c r="J80" s="8">
        <f t="shared" si="9"/>
        <v>31692</v>
      </c>
      <c r="K80" s="8">
        <f t="shared" si="9"/>
        <v>1621</v>
      </c>
      <c r="L80" s="8">
        <f t="shared" si="9"/>
        <v>120906162.25</v>
      </c>
      <c r="M80" s="8">
        <f t="shared" si="9"/>
        <v>0</v>
      </c>
      <c r="N80" s="8">
        <f t="shared" si="9"/>
        <v>0</v>
      </c>
      <c r="O80" s="8">
        <f t="shared" si="9"/>
        <v>0</v>
      </c>
      <c r="P80" s="8">
        <f t="shared" si="9"/>
        <v>120906162.25</v>
      </c>
      <c r="Q80" s="23"/>
      <c r="R80" s="23"/>
      <c r="S80" s="25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</row>
    <row r="81" spans="23:58" x14ac:dyDescent="0.2"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</row>
    <row r="82" spans="23:58" x14ac:dyDescent="0.2"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</row>
    <row r="83" spans="23:58" x14ac:dyDescent="0.2"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</row>
    <row r="84" spans="23:58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</row>
    <row r="85" spans="23:58" x14ac:dyDescent="0.2"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</row>
    <row r="86" spans="23:58" x14ac:dyDescent="0.2"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</row>
    <row r="87" spans="23:58" x14ac:dyDescent="0.2"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</row>
    <row r="88" spans="23:58" x14ac:dyDescent="0.2"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</row>
    <row r="89" spans="23:58" x14ac:dyDescent="0.2"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</row>
    <row r="90" spans="23:58" x14ac:dyDescent="0.2"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</row>
    <row r="91" spans="23:58" x14ac:dyDescent="0.2"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</row>
    <row r="92" spans="23:58" x14ac:dyDescent="0.2"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</row>
    <row r="93" spans="23:58" x14ac:dyDescent="0.2"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</row>
    <row r="94" spans="23:58" x14ac:dyDescent="0.2"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</row>
    <row r="95" spans="23:58" x14ac:dyDescent="0.2"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</row>
    <row r="96" spans="23:58" x14ac:dyDescent="0.2"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</row>
    <row r="97" spans="23:58" x14ac:dyDescent="0.2"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</row>
    <row r="98" spans="23:58" x14ac:dyDescent="0.2"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</row>
    <row r="99" spans="23:58" x14ac:dyDescent="0.2"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</row>
    <row r="100" spans="23:58" x14ac:dyDescent="0.2"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</row>
    <row r="101" spans="23:58" x14ac:dyDescent="0.2"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</row>
    <row r="102" spans="23:58" x14ac:dyDescent="0.2"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</row>
    <row r="103" spans="23:58" x14ac:dyDescent="0.2"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</row>
    <row r="104" spans="23:58" x14ac:dyDescent="0.2"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</row>
    <row r="105" spans="23:58" x14ac:dyDescent="0.2"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</row>
    <row r="106" spans="23:58" x14ac:dyDescent="0.2"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</row>
    <row r="107" spans="23:58" x14ac:dyDescent="0.2"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</row>
    <row r="108" spans="23:58" x14ac:dyDescent="0.2"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</row>
    <row r="109" spans="23:58" x14ac:dyDescent="0.2"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</row>
    <row r="110" spans="23:58" x14ac:dyDescent="0.2"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</row>
    <row r="111" spans="23:58" x14ac:dyDescent="0.2"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</row>
    <row r="112" spans="23:58" x14ac:dyDescent="0.2"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</row>
    <row r="113" spans="23:58" x14ac:dyDescent="0.2"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</row>
    <row r="114" spans="23:58" x14ac:dyDescent="0.2"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</row>
    <row r="115" spans="23:58" x14ac:dyDescent="0.2"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</row>
    <row r="116" spans="23:58" x14ac:dyDescent="0.2"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</row>
    <row r="117" spans="23:58" x14ac:dyDescent="0.2"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</row>
    <row r="118" spans="23:58" x14ac:dyDescent="0.2"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</row>
    <row r="119" spans="23:58" x14ac:dyDescent="0.2"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</row>
    <row r="120" spans="23:58" x14ac:dyDescent="0.2"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</row>
    <row r="121" spans="23:58" x14ac:dyDescent="0.2"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</row>
    <row r="122" spans="23:58" x14ac:dyDescent="0.2"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</row>
    <row r="123" spans="23:58" x14ac:dyDescent="0.2"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</row>
    <row r="124" spans="23:58" x14ac:dyDescent="0.2"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</row>
    <row r="125" spans="23:58" x14ac:dyDescent="0.2"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</row>
    <row r="126" spans="23:58" x14ac:dyDescent="0.2"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</row>
    <row r="127" spans="23:58" x14ac:dyDescent="0.2"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</row>
    <row r="128" spans="23:58" x14ac:dyDescent="0.2"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</row>
    <row r="129" spans="23:58" x14ac:dyDescent="0.2"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</row>
    <row r="130" spans="23:58" x14ac:dyDescent="0.2"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</row>
    <row r="131" spans="23:58" x14ac:dyDescent="0.2"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</row>
    <row r="132" spans="23:58" x14ac:dyDescent="0.2"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</row>
    <row r="133" spans="23:58" x14ac:dyDescent="0.2"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</row>
    <row r="134" spans="23:58" x14ac:dyDescent="0.2"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</row>
    <row r="135" spans="23:58" x14ac:dyDescent="0.2"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</row>
    <row r="136" spans="23:58" x14ac:dyDescent="0.2"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</row>
    <row r="137" spans="23:58" x14ac:dyDescent="0.2"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</row>
    <row r="138" spans="23:58" x14ac:dyDescent="0.2"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</row>
    <row r="139" spans="23:58" x14ac:dyDescent="0.2"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</row>
    <row r="140" spans="23:58" x14ac:dyDescent="0.2"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</row>
    <row r="141" spans="23:58" x14ac:dyDescent="0.2"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</row>
    <row r="142" spans="23:58" x14ac:dyDescent="0.2"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</row>
    <row r="143" spans="23:58" x14ac:dyDescent="0.2"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</row>
    <row r="144" spans="23:58" x14ac:dyDescent="0.2"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</row>
    <row r="145" spans="23:58" x14ac:dyDescent="0.2"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</row>
    <row r="146" spans="23:58" x14ac:dyDescent="0.2"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</row>
    <row r="147" spans="23:58" x14ac:dyDescent="0.2"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</row>
    <row r="148" spans="23:58" x14ac:dyDescent="0.2"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</row>
    <row r="149" spans="23:58" x14ac:dyDescent="0.2"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</row>
    <row r="150" spans="23:58" x14ac:dyDescent="0.2"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</row>
    <row r="151" spans="23:58" x14ac:dyDescent="0.2"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</row>
    <row r="152" spans="23:58" x14ac:dyDescent="0.2"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</row>
    <row r="153" spans="23:58" x14ac:dyDescent="0.2"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</row>
    <row r="154" spans="23:58" x14ac:dyDescent="0.2"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</row>
    <row r="155" spans="23:58" x14ac:dyDescent="0.2"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</row>
    <row r="156" spans="23:58" x14ac:dyDescent="0.2"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</row>
    <row r="157" spans="23:58" x14ac:dyDescent="0.2"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</row>
    <row r="158" spans="23:58" x14ac:dyDescent="0.2"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</row>
    <row r="159" spans="23:58" x14ac:dyDescent="0.2"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</row>
    <row r="160" spans="23:58" x14ac:dyDescent="0.2"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</row>
    <row r="161" spans="23:58" x14ac:dyDescent="0.2"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</row>
    <row r="162" spans="23:58" x14ac:dyDescent="0.2"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</row>
    <row r="163" spans="23:58" x14ac:dyDescent="0.2"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</row>
    <row r="164" spans="23:58" x14ac:dyDescent="0.2"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</row>
    <row r="165" spans="23:58" x14ac:dyDescent="0.2"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</row>
    <row r="166" spans="23:58" x14ac:dyDescent="0.2"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</row>
    <row r="167" spans="23:58" x14ac:dyDescent="0.2"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</row>
    <row r="168" spans="23:58" x14ac:dyDescent="0.2"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</row>
    <row r="169" spans="23:58" x14ac:dyDescent="0.2"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</row>
    <row r="170" spans="23:58" x14ac:dyDescent="0.2"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</row>
    <row r="171" spans="23:58" x14ac:dyDescent="0.2"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</row>
    <row r="172" spans="23:58" x14ac:dyDescent="0.2"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</row>
    <row r="173" spans="23:58" x14ac:dyDescent="0.2"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</row>
    <row r="174" spans="23:58" x14ac:dyDescent="0.2"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</row>
    <row r="175" spans="23:58" x14ac:dyDescent="0.2"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</row>
    <row r="176" spans="23:58" x14ac:dyDescent="0.2"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</row>
    <row r="177" spans="23:58" x14ac:dyDescent="0.2"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</row>
    <row r="178" spans="23:58" x14ac:dyDescent="0.2"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</row>
    <row r="179" spans="23:58" x14ac:dyDescent="0.2"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</row>
    <row r="180" spans="23:58" x14ac:dyDescent="0.2"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</row>
    <row r="181" spans="23:58" x14ac:dyDescent="0.2"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</row>
    <row r="182" spans="23:58" x14ac:dyDescent="0.2"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</row>
    <row r="183" spans="23:58" x14ac:dyDescent="0.2"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</row>
    <row r="184" spans="23:58" x14ac:dyDescent="0.2"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</row>
    <row r="185" spans="23:58" x14ac:dyDescent="0.2"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</row>
    <row r="186" spans="23:58" x14ac:dyDescent="0.2"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</row>
    <row r="187" spans="23:58" x14ac:dyDescent="0.2"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</row>
    <row r="188" spans="23:58" x14ac:dyDescent="0.2"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</row>
    <row r="189" spans="23:58" x14ac:dyDescent="0.2"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</row>
    <row r="190" spans="23:58" x14ac:dyDescent="0.2"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</row>
    <row r="191" spans="23:58" x14ac:dyDescent="0.2"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</row>
    <row r="192" spans="23:58" x14ac:dyDescent="0.2"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</row>
    <row r="193" spans="23:58" x14ac:dyDescent="0.2"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</row>
    <row r="194" spans="23:58" x14ac:dyDescent="0.2"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</row>
    <row r="195" spans="23:58" x14ac:dyDescent="0.2"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</row>
    <row r="196" spans="23:58" x14ac:dyDescent="0.2"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</row>
    <row r="197" spans="23:58" x14ac:dyDescent="0.2"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</row>
    <row r="198" spans="23:58" x14ac:dyDescent="0.2"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</row>
    <row r="199" spans="23:58" x14ac:dyDescent="0.2"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</row>
    <row r="200" spans="23:58" x14ac:dyDescent="0.2"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</row>
    <row r="201" spans="23:58" x14ac:dyDescent="0.2"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</row>
    <row r="202" spans="23:58" x14ac:dyDescent="0.2"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</row>
    <row r="203" spans="23:58" x14ac:dyDescent="0.2"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</row>
    <row r="204" spans="23:58" x14ac:dyDescent="0.2"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</row>
    <row r="205" spans="23:58" x14ac:dyDescent="0.2"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</row>
    <row r="206" spans="23:58" x14ac:dyDescent="0.2"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</row>
    <row r="207" spans="23:58" x14ac:dyDescent="0.2"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</row>
    <row r="208" spans="23:58" x14ac:dyDescent="0.2"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</row>
    <row r="209" spans="23:58" x14ac:dyDescent="0.2"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</row>
    <row r="210" spans="23:58" x14ac:dyDescent="0.2"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</row>
    <row r="211" spans="23:58" x14ac:dyDescent="0.2"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</row>
    <row r="212" spans="23:58" x14ac:dyDescent="0.2"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</row>
    <row r="213" spans="23:58" x14ac:dyDescent="0.2"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</row>
    <row r="214" spans="23:58" x14ac:dyDescent="0.2"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</row>
    <row r="215" spans="23:58" x14ac:dyDescent="0.2"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</row>
    <row r="216" spans="23:58" x14ac:dyDescent="0.2"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</row>
    <row r="217" spans="23:58" x14ac:dyDescent="0.2"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</row>
    <row r="218" spans="23:58" x14ac:dyDescent="0.2"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</row>
    <row r="219" spans="23:58" x14ac:dyDescent="0.2"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</row>
    <row r="220" spans="23:58" x14ac:dyDescent="0.2"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</row>
    <row r="221" spans="23:58" x14ac:dyDescent="0.2"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</row>
    <row r="222" spans="23:58" x14ac:dyDescent="0.2"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</row>
    <row r="223" spans="23:58" x14ac:dyDescent="0.2"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</row>
    <row r="224" spans="23:58" x14ac:dyDescent="0.2"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</row>
    <row r="225" spans="23:58" x14ac:dyDescent="0.2"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</row>
    <row r="226" spans="23:58" x14ac:dyDescent="0.2"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</row>
    <row r="227" spans="23:58" x14ac:dyDescent="0.2"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</row>
    <row r="228" spans="23:58" x14ac:dyDescent="0.2"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</row>
    <row r="229" spans="23:58" x14ac:dyDescent="0.2"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</row>
    <row r="230" spans="23:58" x14ac:dyDescent="0.2"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</row>
  </sheetData>
  <autoFilter ref="A10:S80"/>
  <sortState ref="B1864:S1908">
    <sortCondition ref="B1864:B1908"/>
  </sortState>
  <customSheetViews>
    <customSheetView guid="{2BCE8685-373A-46DE-BDF8-693177B52C91}" scale="75" showPageBreaks="1" printArea="1" showAutoFilter="1" hiddenRows="1" topLeftCell="A8">
      <selection activeCell="W20" sqref="W20"/>
      <pageMargins left="0.7" right="0.7" top="0.75" bottom="0.75" header="0.3" footer="0.3"/>
      <pageSetup paperSize="9" orientation="portrait" r:id="rId1"/>
      <autoFilter ref="A10:S80"/>
    </customSheetView>
    <customSheetView guid="{D3377710-FEC1-4B32-BC92-05C8E3E258D4}" scale="70" showPageBreaks="1" showAutoFilter="1" hiddenRows="1" topLeftCell="A5">
      <pane xSplit="2" ySplit="14" topLeftCell="L19" activePane="bottomRight" state="frozen"/>
      <selection pane="bottomRight" activeCell="L19" sqref="L19"/>
      <pageMargins left="0.7" right="0.7" top="0.75" bottom="0.75" header="0.3" footer="0.3"/>
      <pageSetup paperSize="9" orientation="portrait" r:id="rId2"/>
      <autoFilter ref="A10:S1939"/>
    </customSheetView>
    <customSheetView guid="{1880000D-B55B-4330-8AE6-3E5BBB272A1E}" scale="90" showAutoFilter="1" hiddenRows="1" topLeftCell="D4">
      <pane ySplit="11" topLeftCell="A15" activePane="bottomLeft" state="frozen"/>
      <selection pane="bottomLeft" activeCell="L165" sqref="L165"/>
      <pageMargins left="0.7" right="0.7" top="0.75" bottom="0.75" header="0.3" footer="0.3"/>
      <pageSetup paperSize="9" orientation="portrait" r:id="rId3"/>
      <autoFilter ref="A10:S1939"/>
    </customSheetView>
    <customSheetView guid="{201E8E49-BD65-47C3-9A62-440237F031E4}" scale="90" showAutoFilter="1" topLeftCell="A265">
      <selection activeCell="S292" sqref="S292"/>
      <pageMargins left="0.7" right="0.7" top="0.75" bottom="0.75" header="0.3" footer="0.3"/>
      <pageSetup paperSize="9" orientation="portrait" r:id="rId4"/>
      <autoFilter ref="A10:S1916"/>
    </customSheetView>
    <customSheetView guid="{254D2052-C749-412E-8677-161639CE7442}" scale="90" showAutoFilter="1" hiddenRows="1">
      <pane xSplit="2" ySplit="14" topLeftCell="L1902" activePane="bottomRight" state="frozen"/>
      <selection pane="bottomRight" activeCell="L1847" sqref="L1847"/>
      <pageMargins left="0.7" right="0.7" top="0.75" bottom="0.75" header="0.3" footer="0.3"/>
      <pageSetup paperSize="9" orientation="portrait" r:id="rId5"/>
      <autoFilter ref="A10:S1921"/>
    </customSheetView>
    <customSheetView guid="{7551243F-BE88-4D32-945E-984BF2E23BB9}" scale="85" showAutoFilter="1">
      <pane ySplit="11" topLeftCell="A12" activePane="bottomLeft" state="frozen"/>
      <selection pane="bottomLeft" activeCell="V1817" sqref="V1817"/>
      <pageMargins left="0.7" right="0.7" top="0.75" bottom="0.75" header="0.3" footer="0.3"/>
      <autoFilter ref="A11:S1858">
        <filterColumn colId="1" showButton="0"/>
      </autoFilter>
    </customSheetView>
    <customSheetView guid="{5C4C99F7-E3E3-47F6-B64C-16237CC72DA5}" scale="70" showAutoFilter="1" hiddenRows="1" topLeftCell="A5">
      <pane xSplit="2" ySplit="14" topLeftCell="C254" activePane="bottomRight" state="frozen"/>
      <selection pane="bottomRight" activeCell="A5" sqref="A5:S5"/>
      <pageMargins left="0.7" right="0.7" top="0.75" bottom="0.75" header="0.3" footer="0.3"/>
      <pageSetup paperSize="9" orientation="portrait" r:id="rId6"/>
      <autoFilter ref="A10:S1939"/>
    </customSheetView>
  </customSheetViews>
  <mergeCells count="29">
    <mergeCell ref="P3:S3"/>
    <mergeCell ref="A4:S4"/>
    <mergeCell ref="A5:S5"/>
    <mergeCell ref="A6:A9"/>
    <mergeCell ref="B6:B9"/>
    <mergeCell ref="C6:D6"/>
    <mergeCell ref="E6:E9"/>
    <mergeCell ref="F6:F9"/>
    <mergeCell ref="G6:G9"/>
    <mergeCell ref="H6:H9"/>
    <mergeCell ref="S6:S9"/>
    <mergeCell ref="C7:C9"/>
    <mergeCell ref="D7:D9"/>
    <mergeCell ref="L7:L8"/>
    <mergeCell ref="M7:P7"/>
    <mergeCell ref="B80:C80"/>
    <mergeCell ref="A13:D13"/>
    <mergeCell ref="R6:R8"/>
    <mergeCell ref="B11:C11"/>
    <mergeCell ref="A12:S12"/>
    <mergeCell ref="B45:C45"/>
    <mergeCell ref="A58:D58"/>
    <mergeCell ref="A48:D48"/>
    <mergeCell ref="I6:I8"/>
    <mergeCell ref="J6:J8"/>
    <mergeCell ref="K6:K8"/>
    <mergeCell ref="L6:P6"/>
    <mergeCell ref="Q6:Q8"/>
    <mergeCell ref="B55:C55"/>
  </mergeCells>
  <phoneticPr fontId="4" type="noConversion"/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2BCE8685-373A-46DE-BDF8-693177B52C91}">
      <pageMargins left="0.7" right="0.7" top="0.75" bottom="0.75" header="0.3" footer="0.3"/>
      <pageSetup paperSize="9" orientation="portrait" r:id="rId1"/>
    </customSheetView>
    <customSheetView guid="{D3377710-FEC1-4B32-BC92-05C8E3E258D4}" showPageBreaks="1">
      <pageMargins left="0.7" right="0.7" top="0.75" bottom="0.75" header="0.3" footer="0.3"/>
      <pageSetup paperSize="9" orientation="portrait" r:id="rId2"/>
    </customSheetView>
    <customSheetView guid="{1880000D-B55B-4330-8AE6-3E5BBB272A1E}">
      <pageMargins left="0.7" right="0.7" top="0.75" bottom="0.75" header="0.3" footer="0.3"/>
    </customSheetView>
    <customSheetView guid="{254D2052-C749-412E-8677-161639CE7442}">
      <pageMargins left="0.7" right="0.7" top="0.75" bottom="0.75" header="0.3" footer="0.3"/>
    </customSheetView>
    <customSheetView guid="{5C4C99F7-E3E3-47F6-B64C-16237CC72DA5}"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 София Александровна</dc:creator>
  <cp:lastModifiedBy>Голубева Оксана Святославовна</cp:lastModifiedBy>
  <dcterms:created xsi:type="dcterms:W3CDTF">2015-06-05T18:19:34Z</dcterms:created>
  <dcterms:modified xsi:type="dcterms:W3CDTF">2023-01-12T07:19:20Z</dcterms:modified>
</cp:coreProperties>
</file>