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859EA336-2D05-4B21-AD2D-638F1E4D01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1'!$A$1:$H$14</definedName>
    <definedName name="_xlnm.Print_Area" localSheetId="1">'Приложение 2'!$A$1:$H$27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2" l="1"/>
  <c r="F23" i="2"/>
  <c r="G23" i="2"/>
  <c r="D23" i="2"/>
  <c r="F16" i="2" l="1"/>
  <c r="G16" i="2"/>
  <c r="E11" i="1" l="1"/>
  <c r="D20" i="2" l="1"/>
  <c r="D13" i="2"/>
  <c r="E13" i="2"/>
  <c r="F13" i="2" l="1"/>
  <c r="G13" i="2"/>
  <c r="E20" i="2" l="1"/>
  <c r="F20" i="2" l="1"/>
  <c r="G20" i="2"/>
</calcChain>
</file>

<file path=xl/sharedStrings.xml><?xml version="1.0" encoding="utf-8"?>
<sst xmlns="http://schemas.openxmlformats.org/spreadsheetml/2006/main" count="46" uniqueCount="40">
  <si>
    <t>Оценка в баллах</t>
  </si>
  <si>
    <t>Источники финансирования</t>
  </si>
  <si>
    <t>Примечание</t>
  </si>
  <si>
    <t>фактическое значение</t>
  </si>
  <si>
    <t>Всего:</t>
  </si>
  <si>
    <t>Федеральный бюджет</t>
  </si>
  <si>
    <t xml:space="preserve">Бюджет автономного округа </t>
  </si>
  <si>
    <t xml:space="preserve">Местный бюджет </t>
  </si>
  <si>
    <t>Всего по программе:</t>
  </si>
  <si>
    <t>плановое значение</t>
  </si>
  <si>
    <t>средства по Соглашениям по передаче полномочий</t>
  </si>
  <si>
    <t>Объём финансирования,
 тыс. рублей</t>
  </si>
  <si>
    <t>Абсолютное отклонение,
 тыс. рублей
 (гр. 5 - гр. 4)</t>
  </si>
  <si>
    <t>Иные  источники</t>
  </si>
  <si>
    <t>№
п/п</t>
  </si>
  <si>
    <t>Выполнение плана,
 %
(гр. 5 / гр. 4 * 100)</t>
  </si>
  <si>
    <t>1.</t>
  </si>
  <si>
    <t>средства поселений *</t>
  </si>
  <si>
    <t>средства по Соглашениям по передаче полномочий*</t>
  </si>
  <si>
    <t>средства поселений **</t>
  </si>
  <si>
    <t>Наименование целевого показателя муниципальной программы</t>
  </si>
  <si>
    <t>Результат реализации муниципальной программы</t>
  </si>
  <si>
    <t>План</t>
  </si>
  <si>
    <t>Факт</t>
  </si>
  <si>
    <t>Абсолютное отклонение (гр.4 - гр.3)</t>
  </si>
  <si>
    <t>Официальный источник информации</t>
  </si>
  <si>
    <t>Наименование структурного элемента/мероприятий</t>
  </si>
  <si>
    <t>Доля граждан, обеспеченных мерами социальной поддержки, от численности граждан, имеющих право на их получение и обратившихся за их получением, (%)</t>
  </si>
  <si>
    <t>Основное мероприятие                                                                                                                                                                                                                                        Дополнительная мера социальной поддержки отдельным категориям граждан, страдающих хронической почечной недостаточностью и нуждающихся в процедуре программного гемодиализа</t>
  </si>
  <si>
    <t>СОГЛАСОВАНО                                                                      ______________________Михалев В.Г.                          
заместитель главы района</t>
  </si>
  <si>
    <t xml:space="preserve">СОГЛАСОВАНО                                  ____________________Михалев В.Г.                                 
заместитель главы района                  </t>
  </si>
  <si>
    <t>Анализ исполнения финансовых показателей за 2023 год</t>
  </si>
  <si>
    <t>Наименование муниципальной программы: "Социальная поддержка жителей Нефтеюганского района"</t>
  </si>
  <si>
    <t>Задача 1. Получение социальной поддержки отдельными категориями граждан</t>
  </si>
  <si>
    <t>Оценка эффективности целевых показателей за 2023  год</t>
  </si>
  <si>
    <t>Единовременная социальная выплата предоставлена 10 гражданам -  100% от поступивших заявлений.</t>
  </si>
  <si>
    <t>Значимые результаты реализации муниципальной программы в 2023 году</t>
  </si>
  <si>
    <t xml:space="preserve">Целевые показатели из Таблицы 1 </t>
  </si>
  <si>
    <t>Целевые показатели из Таблицы 8 отсутствуют</t>
  </si>
  <si>
    <t>Муниципальная программа "Социальная поддержка жителей Нефтеюганского района"   (результативная - 1 балл)                                                                                                                                                                                                                              Ответственный исполнитель Администрация Нефтеюганского района (отдел социально-трудовых отношений)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</si>
</sst>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89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164" fontId="2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0" fontId="7" fillId="0" borderId="0" xfId="0" applyFont="1"/>
    <xf numFmtId="2" fontId="4" fillId="0" borderId="1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4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5" fillId="0" borderId="0" xfId="0" applyFont="1"/>
    <xf numFmtId="0" fontId="17" fillId="0" borderId="0" xfId="0" applyFont="1"/>
    <xf numFmtId="0" fontId="18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left" vertical="center" wrapText="1"/>
    </xf>
    <xf numFmtId="0" fontId="18" fillId="2" borderId="11" xfId="0" applyFont="1" applyFill="1" applyBorder="1" applyAlignment="1">
      <alignment horizontal="left" vertical="center" wrapText="1"/>
    </xf>
    <xf numFmtId="0" fontId="19" fillId="0" borderId="9" xfId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8" fillId="0" borderId="9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1" fillId="0" borderId="12" xfId="0" applyFon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1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1"/>
  <sheetViews>
    <sheetView tabSelected="1" zoomScaleNormal="100" zoomScaleSheetLayoutView="90" workbookViewId="0">
      <selection activeCell="A6" sqref="A6:H6"/>
    </sheetView>
  </sheetViews>
  <sheetFormatPr defaultColWidth="14.140625" defaultRowHeight="15" x14ac:dyDescent="0.25"/>
  <cols>
    <col min="1" max="1" width="5.5703125" customWidth="1"/>
    <col min="2" max="2" width="57.5703125" customWidth="1"/>
    <col min="3" max="3" width="13.28515625" customWidth="1"/>
    <col min="4" max="4" width="12.85546875" customWidth="1"/>
    <col min="5" max="5" width="15" customWidth="1"/>
    <col min="6" max="6" width="12.85546875" customWidth="1"/>
    <col min="7" max="7" width="34.140625" customWidth="1"/>
    <col min="8" max="8" width="18.28515625" customWidth="1"/>
  </cols>
  <sheetData>
    <row r="1" spans="1:8" ht="13.5" customHeight="1" x14ac:dyDescent="0.25">
      <c r="G1" s="37"/>
      <c r="H1" s="37"/>
    </row>
    <row r="2" spans="1:8" x14ac:dyDescent="0.25">
      <c r="G2" s="50" t="s">
        <v>30</v>
      </c>
      <c r="H2" s="50"/>
    </row>
    <row r="3" spans="1:8" ht="36.75" customHeight="1" x14ac:dyDescent="0.25">
      <c r="A3" s="1"/>
      <c r="G3" s="50"/>
      <c r="H3" s="50"/>
    </row>
    <row r="4" spans="1:8" ht="15.75" x14ac:dyDescent="0.25">
      <c r="A4" s="41" t="s">
        <v>34</v>
      </c>
      <c r="B4" s="41"/>
      <c r="C4" s="41"/>
      <c r="D4" s="41"/>
      <c r="E4" s="41"/>
      <c r="F4" s="41"/>
      <c r="G4" s="41"/>
      <c r="H4" s="41"/>
    </row>
    <row r="5" spans="1:8" ht="15.75" x14ac:dyDescent="0.25">
      <c r="A5" s="4"/>
    </row>
    <row r="6" spans="1:8" ht="66" customHeight="1" x14ac:dyDescent="0.25">
      <c r="A6" s="51" t="s">
        <v>39</v>
      </c>
      <c r="B6" s="52"/>
      <c r="C6" s="52"/>
      <c r="D6" s="52"/>
      <c r="E6" s="52"/>
      <c r="F6" s="52"/>
      <c r="G6" s="52"/>
      <c r="H6" s="53"/>
    </row>
    <row r="7" spans="1:8" ht="15.75" customHeight="1" x14ac:dyDescent="0.25">
      <c r="A7" s="42" t="s">
        <v>14</v>
      </c>
      <c r="B7" s="42" t="s">
        <v>20</v>
      </c>
      <c r="C7" s="42" t="s">
        <v>21</v>
      </c>
      <c r="D7" s="42"/>
      <c r="E7" s="42"/>
      <c r="F7" s="42"/>
      <c r="G7" s="59" t="s">
        <v>36</v>
      </c>
      <c r="H7" s="60"/>
    </row>
    <row r="8" spans="1:8" ht="119.25" customHeight="1" x14ac:dyDescent="0.25">
      <c r="A8" s="42"/>
      <c r="B8" s="42"/>
      <c r="C8" s="30" t="s">
        <v>22</v>
      </c>
      <c r="D8" s="30" t="s">
        <v>23</v>
      </c>
      <c r="E8" s="30" t="s">
        <v>24</v>
      </c>
      <c r="F8" s="30" t="s">
        <v>0</v>
      </c>
      <c r="G8" s="61"/>
      <c r="H8" s="62"/>
    </row>
    <row r="9" spans="1:8" ht="18.75" customHeight="1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57">
        <v>7</v>
      </c>
      <c r="H9" s="58"/>
    </row>
    <row r="10" spans="1:8" ht="19.5" customHeight="1" x14ac:dyDescent="0.25">
      <c r="A10" s="49" t="s">
        <v>37</v>
      </c>
      <c r="B10" s="49"/>
      <c r="C10" s="49"/>
      <c r="D10" s="49"/>
      <c r="E10" s="49"/>
      <c r="F10" s="49"/>
      <c r="G10" s="49"/>
      <c r="H10" s="49"/>
    </row>
    <row r="11" spans="1:8" ht="110.25" customHeight="1" x14ac:dyDescent="0.25">
      <c r="A11" s="30" t="s">
        <v>16</v>
      </c>
      <c r="B11" s="11" t="s">
        <v>27</v>
      </c>
      <c r="C11" s="30">
        <v>100</v>
      </c>
      <c r="D11" s="30">
        <v>100</v>
      </c>
      <c r="E11" s="30">
        <f>D11-C11</f>
        <v>0</v>
      </c>
      <c r="F11" s="33">
        <v>1</v>
      </c>
      <c r="G11" s="54" t="s">
        <v>35</v>
      </c>
      <c r="H11" s="56"/>
    </row>
    <row r="12" spans="1:8" ht="17.25" customHeight="1" x14ac:dyDescent="0.25">
      <c r="A12" s="54" t="s">
        <v>38</v>
      </c>
      <c r="B12" s="55"/>
      <c r="C12" s="55"/>
      <c r="D12" s="55"/>
      <c r="E12" s="55"/>
      <c r="F12" s="55"/>
      <c r="G12" s="55"/>
      <c r="H12" s="56"/>
    </row>
    <row r="13" spans="1:8" s="32" customFormat="1" ht="15.75" x14ac:dyDescent="0.25">
      <c r="A13" s="43" t="s">
        <v>25</v>
      </c>
      <c r="B13" s="44"/>
      <c r="C13" s="45"/>
      <c r="D13" s="46"/>
      <c r="E13" s="46"/>
      <c r="F13" s="46"/>
      <c r="G13" s="46"/>
      <c r="H13" s="47"/>
    </row>
    <row r="14" spans="1:8" ht="13.5" customHeight="1" x14ac:dyDescent="0.25">
      <c r="A14" s="48"/>
      <c r="B14" s="48"/>
      <c r="C14" s="48"/>
      <c r="D14" s="48"/>
      <c r="E14" s="48"/>
      <c r="F14" s="48"/>
      <c r="G14" s="48"/>
      <c r="H14" s="48"/>
    </row>
    <row r="15" spans="1:8" s="7" customFormat="1" ht="18.75" customHeight="1" x14ac:dyDescent="0.25">
      <c r="A15" s="6"/>
      <c r="B15" s="5"/>
      <c r="C15" s="38"/>
      <c r="D15" s="38"/>
      <c r="E15" s="29"/>
      <c r="F15" s="5"/>
      <c r="G15" s="5"/>
      <c r="H15" s="5"/>
    </row>
    <row r="16" spans="1:8" ht="15.75" x14ac:dyDescent="0.25">
      <c r="A16" s="6"/>
      <c r="B16" s="5"/>
      <c r="C16" s="5"/>
      <c r="D16" s="5"/>
      <c r="E16" s="5"/>
      <c r="F16" s="5"/>
      <c r="G16" s="5"/>
      <c r="H16" s="5"/>
    </row>
    <row r="17" spans="1:8" ht="30.75" customHeight="1" x14ac:dyDescent="0.25">
      <c r="A17" s="39"/>
      <c r="B17" s="40"/>
      <c r="C17" s="5"/>
      <c r="D17" s="5"/>
      <c r="E17" s="5"/>
      <c r="F17" s="5"/>
      <c r="G17" s="5"/>
      <c r="H17" s="5"/>
    </row>
    <row r="20" spans="1:8" ht="31.5" customHeight="1" x14ac:dyDescent="0.25"/>
    <row r="21" spans="1:8" ht="15.75" x14ac:dyDescent="0.25">
      <c r="B21" s="36"/>
      <c r="C21" s="36"/>
    </row>
  </sheetData>
  <mergeCells count="18">
    <mergeCell ref="G11:H11"/>
    <mergeCell ref="G7:H8"/>
    <mergeCell ref="B21:C21"/>
    <mergeCell ref="G1:H1"/>
    <mergeCell ref="C15:D15"/>
    <mergeCell ref="A17:B17"/>
    <mergeCell ref="A4:H4"/>
    <mergeCell ref="A7:A8"/>
    <mergeCell ref="B7:B8"/>
    <mergeCell ref="A13:B13"/>
    <mergeCell ref="C13:H13"/>
    <mergeCell ref="A14:H14"/>
    <mergeCell ref="A10:H10"/>
    <mergeCell ref="G2:H3"/>
    <mergeCell ref="A6:H6"/>
    <mergeCell ref="C7:F7"/>
    <mergeCell ref="A12:H12"/>
    <mergeCell ref="G9:H9"/>
  </mergeCells>
  <pageMargins left="0.78740157480314965" right="0" top="1.1811023622047245" bottom="0" header="0" footer="0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I33"/>
  <sheetViews>
    <sheetView topLeftCell="A4" zoomScale="75" zoomScaleNormal="75" zoomScaleSheetLayoutView="80" workbookViewId="0">
      <selection activeCell="A7" sqref="A7"/>
    </sheetView>
  </sheetViews>
  <sheetFormatPr defaultRowHeight="15" x14ac:dyDescent="0.25"/>
  <cols>
    <col min="1" max="1" width="5.42578125" style="8" customWidth="1"/>
    <col min="2" max="2" width="61.7109375" customWidth="1"/>
    <col min="3" max="3" width="33.85546875" customWidth="1"/>
    <col min="4" max="4" width="29.28515625" customWidth="1"/>
    <col min="5" max="5" width="29.85546875" customWidth="1"/>
    <col min="6" max="7" width="27" customWidth="1"/>
    <col min="8" max="8" width="47.28515625" customWidth="1"/>
  </cols>
  <sheetData>
    <row r="2" spans="1:9" x14ac:dyDescent="0.25">
      <c r="G2" s="63" t="s">
        <v>29</v>
      </c>
      <c r="H2" s="63"/>
    </row>
    <row r="3" spans="1:9" ht="39.75" customHeight="1" x14ac:dyDescent="0.25">
      <c r="G3" s="63"/>
      <c r="H3" s="63"/>
    </row>
    <row r="4" spans="1:9" ht="27.75" customHeight="1" x14ac:dyDescent="0.25">
      <c r="A4" s="15"/>
      <c r="B4" s="16"/>
      <c r="C4" s="2"/>
      <c r="D4" s="16"/>
      <c r="E4" s="16"/>
      <c r="F4" s="16"/>
      <c r="H4" s="37"/>
      <c r="I4" s="37"/>
    </row>
    <row r="5" spans="1:9" ht="15.75" x14ac:dyDescent="0.25">
      <c r="A5" s="41" t="s">
        <v>31</v>
      </c>
      <c r="B5" s="41"/>
      <c r="C5" s="41"/>
      <c r="D5" s="41"/>
      <c r="E5" s="41"/>
      <c r="F5" s="41"/>
      <c r="G5" s="41"/>
      <c r="H5" s="41"/>
    </row>
    <row r="6" spans="1:9" ht="15.75" x14ac:dyDescent="0.25">
      <c r="A6" s="9"/>
      <c r="B6" s="9"/>
      <c r="C6" s="9"/>
      <c r="D6" s="9"/>
      <c r="E6" s="9"/>
      <c r="F6" s="9"/>
      <c r="G6" s="9"/>
      <c r="H6" s="9"/>
    </row>
    <row r="7" spans="1:9" s="31" customFormat="1" ht="15.75" x14ac:dyDescent="0.25">
      <c r="A7" s="28" t="s">
        <v>32</v>
      </c>
      <c r="B7" s="16"/>
      <c r="C7" s="16"/>
      <c r="D7" s="16"/>
      <c r="E7" s="16"/>
      <c r="F7" s="16"/>
      <c r="G7" s="16"/>
      <c r="H7" s="16"/>
    </row>
    <row r="8" spans="1:9" ht="18.75" customHeight="1" x14ac:dyDescent="0.3">
      <c r="A8" s="22"/>
      <c r="B8" s="23"/>
      <c r="C8" s="23"/>
      <c r="D8" s="23"/>
      <c r="E8" s="23"/>
      <c r="F8" s="23"/>
      <c r="G8" s="23"/>
      <c r="H8" s="23"/>
    </row>
    <row r="9" spans="1:9" ht="57" customHeight="1" x14ac:dyDescent="0.25">
      <c r="A9" s="42" t="s">
        <v>14</v>
      </c>
      <c r="B9" s="42" t="s">
        <v>26</v>
      </c>
      <c r="C9" s="42" t="s">
        <v>1</v>
      </c>
      <c r="D9" s="42" t="s">
        <v>11</v>
      </c>
      <c r="E9" s="42"/>
      <c r="F9" s="42" t="s">
        <v>12</v>
      </c>
      <c r="G9" s="42" t="s">
        <v>15</v>
      </c>
      <c r="H9" s="42" t="s">
        <v>2</v>
      </c>
    </row>
    <row r="10" spans="1:9" ht="44.25" customHeight="1" x14ac:dyDescent="0.25">
      <c r="A10" s="42"/>
      <c r="B10" s="42"/>
      <c r="C10" s="42"/>
      <c r="D10" s="30" t="s">
        <v>9</v>
      </c>
      <c r="E10" s="30" t="s">
        <v>3</v>
      </c>
      <c r="F10" s="42"/>
      <c r="G10" s="42"/>
      <c r="H10" s="42"/>
    </row>
    <row r="11" spans="1:9" ht="21.75" customHeight="1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</row>
    <row r="12" spans="1:9" ht="23.25" customHeight="1" x14ac:dyDescent="0.25">
      <c r="A12" s="72" t="s">
        <v>33</v>
      </c>
      <c r="B12" s="73"/>
      <c r="C12" s="73"/>
      <c r="D12" s="73"/>
      <c r="E12" s="73"/>
      <c r="F12" s="73"/>
      <c r="G12" s="73"/>
      <c r="H12" s="74"/>
    </row>
    <row r="13" spans="1:9" ht="26.25" customHeight="1" x14ac:dyDescent="0.25">
      <c r="A13" s="42">
        <v>1</v>
      </c>
      <c r="B13" s="65" t="s">
        <v>28</v>
      </c>
      <c r="C13" s="13" t="s">
        <v>4</v>
      </c>
      <c r="D13" s="27">
        <f>D14+D15+D16+D17+D18+D19</f>
        <v>480</v>
      </c>
      <c r="E13" s="27">
        <f>E14+E15+E16+E17+E18+E19</f>
        <v>480</v>
      </c>
      <c r="F13" s="27">
        <f>E13-D13</f>
        <v>0</v>
      </c>
      <c r="G13" s="21">
        <f>E13/D13*100</f>
        <v>100</v>
      </c>
      <c r="H13" s="79"/>
    </row>
    <row r="14" spans="1:9" ht="19.5" customHeight="1" x14ac:dyDescent="0.25">
      <c r="A14" s="82"/>
      <c r="B14" s="66"/>
      <c r="C14" s="14" t="s">
        <v>5</v>
      </c>
      <c r="D14" s="18"/>
      <c r="E14" s="18"/>
      <c r="F14" s="19"/>
      <c r="G14" s="21"/>
      <c r="H14" s="80"/>
    </row>
    <row r="15" spans="1:9" ht="24.75" customHeight="1" x14ac:dyDescent="0.25">
      <c r="A15" s="82"/>
      <c r="B15" s="66"/>
      <c r="C15" s="14" t="s">
        <v>6</v>
      </c>
      <c r="D15" s="25"/>
      <c r="E15" s="25"/>
      <c r="F15" s="25"/>
      <c r="G15" s="21"/>
      <c r="H15" s="80"/>
    </row>
    <row r="16" spans="1:9" ht="23.25" customHeight="1" x14ac:dyDescent="0.25">
      <c r="A16" s="83"/>
      <c r="B16" s="65"/>
      <c r="C16" s="14" t="s">
        <v>7</v>
      </c>
      <c r="D16" s="18">
        <v>480</v>
      </c>
      <c r="E16" s="18">
        <v>480</v>
      </c>
      <c r="F16" s="25">
        <f t="shared" ref="F16" si="0">E16-D16</f>
        <v>0</v>
      </c>
      <c r="G16" s="21">
        <f t="shared" ref="G16" si="1">E16/D16*100</f>
        <v>100</v>
      </c>
      <c r="H16" s="79"/>
    </row>
    <row r="17" spans="1:8" ht="27" customHeight="1" x14ac:dyDescent="0.25">
      <c r="A17" s="84"/>
      <c r="B17" s="66"/>
      <c r="C17" s="14" t="s">
        <v>10</v>
      </c>
      <c r="D17" s="18"/>
      <c r="E17" s="18"/>
      <c r="F17" s="19"/>
      <c r="G17" s="18"/>
      <c r="H17" s="81"/>
    </row>
    <row r="18" spans="1:8" ht="28.5" customHeight="1" x14ac:dyDescent="0.25">
      <c r="A18" s="82"/>
      <c r="B18" s="66"/>
      <c r="C18" s="14" t="s">
        <v>17</v>
      </c>
      <c r="D18" s="18"/>
      <c r="E18" s="18"/>
      <c r="F18" s="19"/>
      <c r="G18" s="18"/>
      <c r="H18" s="80"/>
    </row>
    <row r="19" spans="1:8" ht="21.75" customHeight="1" x14ac:dyDescent="0.25">
      <c r="A19" s="82"/>
      <c r="B19" s="67"/>
      <c r="C19" s="14" t="s">
        <v>13</v>
      </c>
      <c r="D19" s="18"/>
      <c r="E19" s="18"/>
      <c r="F19" s="19"/>
      <c r="G19" s="18"/>
      <c r="H19" s="81"/>
    </row>
    <row r="20" spans="1:8" ht="24.75" customHeight="1" x14ac:dyDescent="0.25">
      <c r="A20" s="85" t="s">
        <v>8</v>
      </c>
      <c r="B20" s="86"/>
      <c r="C20" s="13" t="s">
        <v>4</v>
      </c>
      <c r="D20" s="35">
        <f>D21+D22+D23+D24+D25+D26</f>
        <v>480</v>
      </c>
      <c r="E20" s="35">
        <f t="shared" ref="E20" si="2">E21+E22+E23+E24+E25+E26</f>
        <v>480</v>
      </c>
      <c r="F20" s="24">
        <f>E20-D20</f>
        <v>0</v>
      </c>
      <c r="G20" s="21">
        <f>E20/D20*100</f>
        <v>100</v>
      </c>
      <c r="H20" s="76"/>
    </row>
    <row r="21" spans="1:8" ht="15.75" x14ac:dyDescent="0.25">
      <c r="A21" s="85"/>
      <c r="B21" s="86"/>
      <c r="C21" s="13" t="s">
        <v>5</v>
      </c>
      <c r="D21" s="34"/>
      <c r="E21" s="34"/>
      <c r="F21" s="26"/>
      <c r="G21" s="20"/>
      <c r="H21" s="77"/>
    </row>
    <row r="22" spans="1:8" ht="24.75" customHeight="1" x14ac:dyDescent="0.25">
      <c r="A22" s="85"/>
      <c r="B22" s="86"/>
      <c r="C22" s="13" t="s">
        <v>6</v>
      </c>
      <c r="D22" s="34"/>
      <c r="E22" s="34"/>
      <c r="F22" s="26"/>
      <c r="G22" s="20"/>
      <c r="H22" s="77"/>
    </row>
    <row r="23" spans="1:8" ht="21" customHeight="1" x14ac:dyDescent="0.25">
      <c r="A23" s="85"/>
      <c r="B23" s="86"/>
      <c r="C23" s="13" t="s">
        <v>7</v>
      </c>
      <c r="D23" s="34">
        <f>D16</f>
        <v>480</v>
      </c>
      <c r="E23" s="34">
        <f t="shared" ref="E23:G23" si="3">E16</f>
        <v>480</v>
      </c>
      <c r="F23" s="34">
        <f t="shared" si="3"/>
        <v>0</v>
      </c>
      <c r="G23" s="34">
        <f t="shared" si="3"/>
        <v>100</v>
      </c>
      <c r="H23" s="77"/>
    </row>
    <row r="24" spans="1:8" ht="34.5" customHeight="1" x14ac:dyDescent="0.25">
      <c r="A24" s="85"/>
      <c r="B24" s="86"/>
      <c r="C24" s="13" t="s">
        <v>18</v>
      </c>
      <c r="D24" s="26"/>
      <c r="E24" s="20"/>
      <c r="F24" s="21"/>
      <c r="G24" s="20"/>
      <c r="H24" s="77"/>
    </row>
    <row r="25" spans="1:8" ht="34.5" customHeight="1" x14ac:dyDescent="0.25">
      <c r="A25" s="85"/>
      <c r="B25" s="86"/>
      <c r="C25" s="13" t="s">
        <v>19</v>
      </c>
      <c r="D25" s="26"/>
      <c r="E25" s="20"/>
      <c r="F25" s="21"/>
      <c r="G25" s="20"/>
      <c r="H25" s="77"/>
    </row>
    <row r="26" spans="1:8" ht="21.75" customHeight="1" x14ac:dyDescent="0.25">
      <c r="A26" s="87"/>
      <c r="B26" s="88"/>
      <c r="C26" s="13" t="s">
        <v>13</v>
      </c>
      <c r="D26" s="26"/>
      <c r="E26" s="20"/>
      <c r="F26" s="20"/>
      <c r="G26" s="20"/>
      <c r="H26" s="78"/>
    </row>
    <row r="27" spans="1:8" ht="2.25" customHeight="1" x14ac:dyDescent="0.25">
      <c r="A27" s="68"/>
      <c r="B27" s="69"/>
      <c r="C27" s="69"/>
      <c r="D27" s="69"/>
      <c r="E27" s="69"/>
      <c r="F27" s="69"/>
      <c r="G27" s="69"/>
      <c r="H27" s="69"/>
    </row>
    <row r="28" spans="1:8" ht="33" customHeight="1" x14ac:dyDescent="0.25">
      <c r="A28" s="70"/>
      <c r="B28" s="71"/>
      <c r="C28" s="71"/>
      <c r="D28" s="71"/>
      <c r="E28" s="71"/>
      <c r="F28" s="71"/>
      <c r="G28" s="71"/>
      <c r="H28" s="71"/>
    </row>
    <row r="29" spans="1:8" ht="43.5" customHeight="1" x14ac:dyDescent="0.25">
      <c r="A29" s="75"/>
      <c r="B29" s="75"/>
      <c r="C29" s="3"/>
      <c r="D29" s="17"/>
      <c r="E29" s="16"/>
      <c r="F29" s="16"/>
      <c r="G29" s="16"/>
      <c r="H29" s="16"/>
    </row>
    <row r="30" spans="1:8" ht="44.25" customHeight="1" x14ac:dyDescent="0.25">
      <c r="A30" s="64"/>
      <c r="B30" s="64"/>
      <c r="C30" s="3"/>
      <c r="D30" s="17"/>
      <c r="E30" s="16"/>
      <c r="F30" s="16"/>
      <c r="G30" s="16"/>
      <c r="H30" s="16"/>
    </row>
    <row r="31" spans="1:8" ht="39.75" customHeight="1" x14ac:dyDescent="0.25">
      <c r="A31" s="64"/>
      <c r="B31" s="64"/>
      <c r="C31" s="3"/>
      <c r="D31" s="17"/>
      <c r="E31" s="16"/>
      <c r="F31" s="16"/>
      <c r="G31" s="16"/>
      <c r="H31" s="16"/>
    </row>
    <row r="33" spans="1:2" x14ac:dyDescent="0.25">
      <c r="A33" s="40"/>
      <c r="B33" s="40"/>
    </row>
  </sheetData>
  <mergeCells count="22">
    <mergeCell ref="A31:B31"/>
    <mergeCell ref="H9:H10"/>
    <mergeCell ref="A33:B33"/>
    <mergeCell ref="B13:B19"/>
    <mergeCell ref="A27:H27"/>
    <mergeCell ref="A28:H28"/>
    <mergeCell ref="A12:H12"/>
    <mergeCell ref="C9:C10"/>
    <mergeCell ref="A30:B30"/>
    <mergeCell ref="A29:B29"/>
    <mergeCell ref="H20:H26"/>
    <mergeCell ref="H13:H19"/>
    <mergeCell ref="A13:A19"/>
    <mergeCell ref="A20:B26"/>
    <mergeCell ref="G2:H3"/>
    <mergeCell ref="H4:I4"/>
    <mergeCell ref="A5:H5"/>
    <mergeCell ref="D9:E9"/>
    <mergeCell ref="F9:F10"/>
    <mergeCell ref="G9:G10"/>
    <mergeCell ref="A9:A10"/>
    <mergeCell ref="B9:B10"/>
  </mergeCells>
  <pageMargins left="0.39370078740157483" right="0" top="0.39370078740157483" bottom="0" header="0" footer="0"/>
  <pageSetup paperSize="9" scale="54" fitToHeight="2" orientation="landscape" r:id="rId1"/>
  <rowBreaks count="1" manualBreakCount="1">
    <brk id="1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2024-02-14T10:48:21Z</dcterms:modified>
</cp:coreProperties>
</file>