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75" windowHeight="8145" firstSheet="3" activeTab="3"/>
  </bookViews>
  <sheets>
    <sheet name="таблица № 2 13.12.16" sheetId="8" state="hidden" r:id="rId1"/>
    <sheet name="таблица 1" sheetId="6" state="hidden" r:id="rId2"/>
    <sheet name="таблица № 2" sheetId="4" state="hidden" r:id="rId3"/>
    <sheet name="КП на 2023 год" sheetId="17" r:id="rId4"/>
    <sheet name="Лист1" sheetId="10" r:id="rId5"/>
  </sheets>
  <definedNames>
    <definedName name="_xlnm.Print_Titles" localSheetId="3">'КП на 2023 год'!$A:$B,'КП на 2023 год'!$6:$13</definedName>
    <definedName name="_xlnm.Print_Titles" localSheetId="1">'таблица 1'!$A:$B,'таблица 1'!$18:$19</definedName>
    <definedName name="_xlnm.Print_Titles" localSheetId="2">'таблица № 2'!$A:$B,'таблица № 2'!$9:$10</definedName>
    <definedName name="_xlnm.Print_Titles" localSheetId="0">'таблица № 2 13.12.16'!$A:$B,'таблица № 2 13.12.16'!$9:$10</definedName>
    <definedName name="_xlnm.Print_Area" localSheetId="3">'КП на 2023 год'!$A$1:$R$172</definedName>
    <definedName name="_xlnm.Print_Area" localSheetId="1">'таблица 1'!$A$1:$P$82</definedName>
    <definedName name="_xlnm.Print_Area" localSheetId="2">'таблица № 2'!$A$1:$E$30</definedName>
    <definedName name="_xlnm.Print_Area" localSheetId="0">'таблица № 2 13.12.16'!$A$1:$D$28</definedName>
  </definedNames>
  <calcPr calcId="152511"/>
</workbook>
</file>

<file path=xl/calcChain.xml><?xml version="1.0" encoding="utf-8"?>
<calcChain xmlns="http://schemas.openxmlformats.org/spreadsheetml/2006/main">
  <c r="Q140" i="17" l="1"/>
  <c r="P140" i="17" s="1"/>
  <c r="O140" i="17" s="1"/>
  <c r="N140" i="17" s="1"/>
  <c r="M140" i="17" s="1"/>
  <c r="L140" i="17" s="1"/>
  <c r="K140" i="17" s="1"/>
  <c r="J140" i="17" s="1"/>
  <c r="I140" i="17" s="1"/>
  <c r="H140" i="17" s="1"/>
  <c r="G140" i="17" s="1"/>
  <c r="F140" i="17" s="1"/>
  <c r="Q139" i="17"/>
  <c r="P139" i="17" s="1"/>
  <c r="O139" i="17" s="1"/>
  <c r="N139" i="17" s="1"/>
  <c r="M139" i="17" s="1"/>
  <c r="L139" i="17" s="1"/>
  <c r="K139" i="17" s="1"/>
  <c r="J139" i="17" s="1"/>
  <c r="I139" i="17" s="1"/>
  <c r="H139" i="17" s="1"/>
  <c r="G139" i="17" s="1"/>
  <c r="F139" i="17" s="1"/>
  <c r="Q138" i="17"/>
  <c r="P138" i="17" s="1"/>
  <c r="O138" i="17" s="1"/>
  <c r="N138" i="17" s="1"/>
  <c r="M138" i="17" s="1"/>
  <c r="L138" i="17" s="1"/>
  <c r="K138" i="17" s="1"/>
  <c r="J138" i="17" s="1"/>
  <c r="I138" i="17" s="1"/>
  <c r="H138" i="17" s="1"/>
  <c r="G138" i="17" s="1"/>
  <c r="F138" i="17" s="1"/>
  <c r="Q137" i="17"/>
  <c r="P137" i="17" s="1"/>
  <c r="O137" i="17" s="1"/>
  <c r="N137" i="17" s="1"/>
  <c r="M137" i="17" s="1"/>
  <c r="L137" i="17" s="1"/>
  <c r="K137" i="17" s="1"/>
  <c r="J137" i="17" s="1"/>
  <c r="I137" i="17" s="1"/>
  <c r="H137" i="17" s="1"/>
  <c r="G137" i="17" s="1"/>
  <c r="F137" i="17" s="1"/>
  <c r="Q136" i="17"/>
  <c r="P136" i="17" s="1"/>
  <c r="O136" i="17" s="1"/>
  <c r="N136" i="17" s="1"/>
  <c r="M136" i="17" s="1"/>
  <c r="L136" i="17" s="1"/>
  <c r="K136" i="17" s="1"/>
  <c r="J136" i="17" s="1"/>
  <c r="I136" i="17" s="1"/>
  <c r="H136" i="17" s="1"/>
  <c r="G136" i="17" s="1"/>
  <c r="F136" i="17" s="1"/>
  <c r="Q135" i="17"/>
  <c r="P135" i="17" s="1"/>
  <c r="Q133" i="17"/>
  <c r="P133" i="17" s="1"/>
  <c r="O133" i="17" s="1"/>
  <c r="N133" i="17" s="1"/>
  <c r="M133" i="17" s="1"/>
  <c r="L133" i="17" s="1"/>
  <c r="K133" i="17" s="1"/>
  <c r="J133" i="17" s="1"/>
  <c r="I133" i="17" s="1"/>
  <c r="H133" i="17" s="1"/>
  <c r="G133" i="17" s="1"/>
  <c r="F133" i="17" s="1"/>
  <c r="Q132" i="17"/>
  <c r="P132" i="17" s="1"/>
  <c r="O132" i="17" s="1"/>
  <c r="N132" i="17" s="1"/>
  <c r="M132" i="17" s="1"/>
  <c r="L132" i="17" s="1"/>
  <c r="K132" i="17" s="1"/>
  <c r="J132" i="17" s="1"/>
  <c r="I132" i="17" s="1"/>
  <c r="H132" i="17" s="1"/>
  <c r="G132" i="17" s="1"/>
  <c r="F132" i="17" s="1"/>
  <c r="Q131" i="17"/>
  <c r="P131" i="17" s="1"/>
  <c r="O131" i="17" s="1"/>
  <c r="N131" i="17" s="1"/>
  <c r="M131" i="17" s="1"/>
  <c r="L131" i="17" s="1"/>
  <c r="K131" i="17" s="1"/>
  <c r="J131" i="17" s="1"/>
  <c r="I131" i="17" s="1"/>
  <c r="H131" i="17" s="1"/>
  <c r="G131" i="17" s="1"/>
  <c r="F131" i="17" s="1"/>
  <c r="Q129" i="17"/>
  <c r="P129" i="17" s="1"/>
  <c r="O129" i="17" s="1"/>
  <c r="N129" i="17" s="1"/>
  <c r="M129" i="17" s="1"/>
  <c r="L129" i="17" s="1"/>
  <c r="K129" i="17" s="1"/>
  <c r="J129" i="17" s="1"/>
  <c r="I129" i="17" s="1"/>
  <c r="H129" i="17" s="1"/>
  <c r="G129" i="17" s="1"/>
  <c r="F129" i="17" s="1"/>
  <c r="Q128" i="17"/>
  <c r="P128" i="17" s="1"/>
  <c r="O128" i="17" s="1"/>
  <c r="N128" i="17" s="1"/>
  <c r="M128" i="17" s="1"/>
  <c r="L128" i="17" s="1"/>
  <c r="K128" i="17" s="1"/>
  <c r="J128" i="17" s="1"/>
  <c r="I128" i="17" s="1"/>
  <c r="H128" i="17" s="1"/>
  <c r="G128" i="17" s="1"/>
  <c r="F128" i="17" s="1"/>
  <c r="Q112" i="17"/>
  <c r="P112" i="17" s="1"/>
  <c r="O112" i="17" s="1"/>
  <c r="N112" i="17" s="1"/>
  <c r="M112" i="17" s="1"/>
  <c r="L112" i="17" s="1"/>
  <c r="K112" i="17" s="1"/>
  <c r="J112" i="17" s="1"/>
  <c r="I112" i="17" s="1"/>
  <c r="H112" i="17" s="1"/>
  <c r="G112" i="17" s="1"/>
  <c r="F112" i="17" s="1"/>
  <c r="Q111" i="17"/>
  <c r="P111" i="17"/>
  <c r="O111" i="17" s="1"/>
  <c r="N111" i="17" s="1"/>
  <c r="M111" i="17" s="1"/>
  <c r="L111" i="17" s="1"/>
  <c r="K111" i="17" s="1"/>
  <c r="J111" i="17" s="1"/>
  <c r="I111" i="17" s="1"/>
  <c r="H111" i="17" s="1"/>
  <c r="G111" i="17" s="1"/>
  <c r="F111" i="17" s="1"/>
  <c r="Q110" i="17"/>
  <c r="P110" i="17" s="1"/>
  <c r="O110" i="17" s="1"/>
  <c r="N110" i="17" s="1"/>
  <c r="M110" i="17" s="1"/>
  <c r="L110" i="17" s="1"/>
  <c r="K110" i="17" s="1"/>
  <c r="J110" i="17" s="1"/>
  <c r="I110" i="17" s="1"/>
  <c r="H110" i="17" s="1"/>
  <c r="G110" i="17" s="1"/>
  <c r="F110" i="17" s="1"/>
  <c r="Q109" i="17"/>
  <c r="P109" i="17" s="1"/>
  <c r="O109" i="17" s="1"/>
  <c r="N109" i="17" s="1"/>
  <c r="M109" i="17" s="1"/>
  <c r="L109" i="17" s="1"/>
  <c r="K109" i="17" s="1"/>
  <c r="J109" i="17" s="1"/>
  <c r="I109" i="17" s="1"/>
  <c r="H109" i="17" s="1"/>
  <c r="G109" i="17" s="1"/>
  <c r="F109" i="17" s="1"/>
  <c r="Q108" i="17"/>
  <c r="P108" i="17" s="1"/>
  <c r="O108" i="17" s="1"/>
  <c r="N108" i="17" s="1"/>
  <c r="M108" i="17" s="1"/>
  <c r="L108" i="17" s="1"/>
  <c r="K108" i="17" s="1"/>
  <c r="J108" i="17" s="1"/>
  <c r="I108" i="17" s="1"/>
  <c r="H108" i="17" s="1"/>
  <c r="G108" i="17" s="1"/>
  <c r="F108" i="17" s="1"/>
  <c r="Q107" i="17"/>
  <c r="P107" i="17" s="1"/>
  <c r="O107" i="17" s="1"/>
  <c r="N107" i="17" s="1"/>
  <c r="M107" i="17" s="1"/>
  <c r="L107" i="17" s="1"/>
  <c r="K107" i="17" s="1"/>
  <c r="J107" i="17" s="1"/>
  <c r="I107" i="17" s="1"/>
  <c r="H107" i="17" s="1"/>
  <c r="G107" i="17" s="1"/>
  <c r="F107" i="17" s="1"/>
  <c r="Q105" i="17"/>
  <c r="P105" i="17" s="1"/>
  <c r="O105" i="17" s="1"/>
  <c r="N105" i="17" s="1"/>
  <c r="M105" i="17" s="1"/>
  <c r="L105" i="17" s="1"/>
  <c r="K105" i="17" s="1"/>
  <c r="J105" i="17" s="1"/>
  <c r="I105" i="17" s="1"/>
  <c r="H105" i="17" s="1"/>
  <c r="G105" i="17" s="1"/>
  <c r="F105" i="17" s="1"/>
  <c r="Q104" i="17"/>
  <c r="P104" i="17" s="1"/>
  <c r="O104" i="17" s="1"/>
  <c r="N104" i="17" s="1"/>
  <c r="M104" i="17" s="1"/>
  <c r="L104" i="17" s="1"/>
  <c r="K104" i="17" s="1"/>
  <c r="J104" i="17" s="1"/>
  <c r="I104" i="17" s="1"/>
  <c r="H104" i="17" s="1"/>
  <c r="G104" i="17" s="1"/>
  <c r="F104" i="17" s="1"/>
  <c r="Q103" i="17"/>
  <c r="P103" i="17" s="1"/>
  <c r="O103" i="17" s="1"/>
  <c r="N103" i="17" s="1"/>
  <c r="M103" i="17" s="1"/>
  <c r="L103" i="17" s="1"/>
  <c r="K103" i="17" s="1"/>
  <c r="J103" i="17" s="1"/>
  <c r="I103" i="17" s="1"/>
  <c r="H103" i="17" s="1"/>
  <c r="G103" i="17" s="1"/>
  <c r="F103" i="17" s="1"/>
  <c r="Q101" i="17"/>
  <c r="P101" i="17" s="1"/>
  <c r="O101" i="17" s="1"/>
  <c r="N101" i="17" s="1"/>
  <c r="M101" i="17" s="1"/>
  <c r="L101" i="17" s="1"/>
  <c r="K101" i="17" s="1"/>
  <c r="J101" i="17" s="1"/>
  <c r="I101" i="17" s="1"/>
  <c r="H101" i="17" s="1"/>
  <c r="G101" i="17" s="1"/>
  <c r="F101" i="17" s="1"/>
  <c r="Q100" i="17"/>
  <c r="P100" i="17" s="1"/>
  <c r="O100" i="17" s="1"/>
  <c r="N100" i="17" s="1"/>
  <c r="M100" i="17" s="1"/>
  <c r="L100" i="17" s="1"/>
  <c r="K100" i="17" s="1"/>
  <c r="J100" i="17" s="1"/>
  <c r="I100" i="17" s="1"/>
  <c r="H100" i="17" s="1"/>
  <c r="G100" i="17" s="1"/>
  <c r="F100" i="17" s="1"/>
  <c r="Q98" i="17"/>
  <c r="P98" i="17" s="1"/>
  <c r="O98" i="17" s="1"/>
  <c r="N98" i="17" s="1"/>
  <c r="M98" i="17" s="1"/>
  <c r="L98" i="17" s="1"/>
  <c r="K98" i="17" s="1"/>
  <c r="J98" i="17" s="1"/>
  <c r="I98" i="17" s="1"/>
  <c r="H98" i="17" s="1"/>
  <c r="G98" i="17" s="1"/>
  <c r="F98" i="17" s="1"/>
  <c r="Q97" i="17"/>
  <c r="P97" i="17" s="1"/>
  <c r="O97" i="17" s="1"/>
  <c r="N97" i="17" s="1"/>
  <c r="M97" i="17" s="1"/>
  <c r="L97" i="17" s="1"/>
  <c r="K97" i="17" s="1"/>
  <c r="J97" i="17" s="1"/>
  <c r="I97" i="17" s="1"/>
  <c r="H97" i="17" s="1"/>
  <c r="G97" i="17" s="1"/>
  <c r="F97" i="17" s="1"/>
  <c r="Q96" i="17"/>
  <c r="P96" i="17" s="1"/>
  <c r="O96" i="17" s="1"/>
  <c r="N96" i="17" s="1"/>
  <c r="M96" i="17" s="1"/>
  <c r="L96" i="17" s="1"/>
  <c r="K96" i="17" s="1"/>
  <c r="J96" i="17" s="1"/>
  <c r="I96" i="17" s="1"/>
  <c r="H96" i="17" s="1"/>
  <c r="G96" i="17" s="1"/>
  <c r="F96" i="17" s="1"/>
  <c r="Q94" i="17"/>
  <c r="P94" i="17" s="1"/>
  <c r="O94" i="17" s="1"/>
  <c r="N94" i="17" s="1"/>
  <c r="M94" i="17" s="1"/>
  <c r="L94" i="17" s="1"/>
  <c r="K94" i="17" s="1"/>
  <c r="J94" i="17" s="1"/>
  <c r="I94" i="17" s="1"/>
  <c r="H94" i="17" s="1"/>
  <c r="G94" i="17" s="1"/>
  <c r="F94" i="17" s="1"/>
  <c r="Q93" i="17"/>
  <c r="P93" i="17" s="1"/>
  <c r="O93" i="17" s="1"/>
  <c r="N93" i="17" s="1"/>
  <c r="M93" i="17" s="1"/>
  <c r="L93" i="17" s="1"/>
  <c r="K93" i="17" s="1"/>
  <c r="J93" i="17" s="1"/>
  <c r="I93" i="17" s="1"/>
  <c r="H93" i="17" s="1"/>
  <c r="G93" i="17" s="1"/>
  <c r="F93" i="17" s="1"/>
  <c r="Q91" i="17"/>
  <c r="P91" i="17" s="1"/>
  <c r="O91" i="17" s="1"/>
  <c r="N91" i="17" s="1"/>
  <c r="M91" i="17" s="1"/>
  <c r="L91" i="17" s="1"/>
  <c r="K91" i="17" s="1"/>
  <c r="J91" i="17" s="1"/>
  <c r="I91" i="17" s="1"/>
  <c r="H91" i="17" s="1"/>
  <c r="G91" i="17" s="1"/>
  <c r="F91" i="17" s="1"/>
  <c r="Q90" i="17"/>
  <c r="P90" i="17" s="1"/>
  <c r="O90" i="17" s="1"/>
  <c r="N90" i="17" s="1"/>
  <c r="M90" i="17" s="1"/>
  <c r="L90" i="17" s="1"/>
  <c r="K90" i="17" s="1"/>
  <c r="J90" i="17" s="1"/>
  <c r="I90" i="17" s="1"/>
  <c r="H90" i="17" s="1"/>
  <c r="G90" i="17" s="1"/>
  <c r="F90" i="17" s="1"/>
  <c r="Q89" i="17"/>
  <c r="P89" i="17" s="1"/>
  <c r="O89" i="17" s="1"/>
  <c r="N89" i="17" s="1"/>
  <c r="M89" i="17" s="1"/>
  <c r="L89" i="17" s="1"/>
  <c r="K89" i="17" s="1"/>
  <c r="J89" i="17" s="1"/>
  <c r="I89" i="17" s="1"/>
  <c r="H89" i="17" s="1"/>
  <c r="G89" i="17" s="1"/>
  <c r="F89" i="17" s="1"/>
  <c r="Q134" i="17" l="1"/>
  <c r="O135" i="17"/>
  <c r="P134" i="17"/>
  <c r="Q86" i="17"/>
  <c r="P86" i="17" s="1"/>
  <c r="O86" i="17" s="1"/>
  <c r="N86" i="17" s="1"/>
  <c r="M86" i="17" s="1"/>
  <c r="L86" i="17" s="1"/>
  <c r="K86" i="17" s="1"/>
  <c r="J86" i="17" s="1"/>
  <c r="I86" i="17" s="1"/>
  <c r="H86" i="17" s="1"/>
  <c r="G86" i="17" s="1"/>
  <c r="F86" i="17" s="1"/>
  <c r="Q84" i="17"/>
  <c r="P84" i="17" s="1"/>
  <c r="O84" i="17" s="1"/>
  <c r="N84" i="17" s="1"/>
  <c r="M84" i="17" s="1"/>
  <c r="L84" i="17" s="1"/>
  <c r="K84" i="17" s="1"/>
  <c r="J84" i="17" s="1"/>
  <c r="I84" i="17" s="1"/>
  <c r="H84" i="17" s="1"/>
  <c r="G84" i="17" s="1"/>
  <c r="F84" i="17" s="1"/>
  <c r="Q83" i="17"/>
  <c r="P83" i="17" s="1"/>
  <c r="O83" i="17" s="1"/>
  <c r="N83" i="17" s="1"/>
  <c r="M83" i="17" s="1"/>
  <c r="L83" i="17" s="1"/>
  <c r="K83" i="17" s="1"/>
  <c r="J83" i="17" s="1"/>
  <c r="I83" i="17" s="1"/>
  <c r="H83" i="17" s="1"/>
  <c r="G83" i="17" s="1"/>
  <c r="F83" i="17" s="1"/>
  <c r="Q79" i="17"/>
  <c r="P79" i="17" s="1"/>
  <c r="O79" i="17" s="1"/>
  <c r="N79" i="17" s="1"/>
  <c r="M79" i="17" s="1"/>
  <c r="L79" i="17" s="1"/>
  <c r="K79" i="17" s="1"/>
  <c r="J79" i="17" s="1"/>
  <c r="I79" i="17" s="1"/>
  <c r="H79" i="17" s="1"/>
  <c r="G79" i="17" s="1"/>
  <c r="F79" i="17" s="1"/>
  <c r="Q80" i="17"/>
  <c r="P80" i="17" s="1"/>
  <c r="O80" i="17" s="1"/>
  <c r="N80" i="17" s="1"/>
  <c r="M80" i="17" s="1"/>
  <c r="L80" i="17" s="1"/>
  <c r="K80" i="17" s="1"/>
  <c r="J80" i="17" s="1"/>
  <c r="I80" i="17" s="1"/>
  <c r="H80" i="17" s="1"/>
  <c r="G80" i="17" s="1"/>
  <c r="F80" i="17" s="1"/>
  <c r="Q82" i="17"/>
  <c r="P82" i="17" s="1"/>
  <c r="O82" i="17" s="1"/>
  <c r="N82" i="17" s="1"/>
  <c r="M82" i="17" s="1"/>
  <c r="L82" i="17" s="1"/>
  <c r="K82" i="17" s="1"/>
  <c r="J82" i="17" s="1"/>
  <c r="I82" i="17" s="1"/>
  <c r="H82" i="17" s="1"/>
  <c r="G82" i="17" s="1"/>
  <c r="F82" i="17" s="1"/>
  <c r="Q55" i="17"/>
  <c r="P55" i="17" s="1"/>
  <c r="O55" i="17" s="1"/>
  <c r="N55" i="17" s="1"/>
  <c r="M55" i="17" s="1"/>
  <c r="L55" i="17" s="1"/>
  <c r="K55" i="17" s="1"/>
  <c r="J55" i="17" s="1"/>
  <c r="I55" i="17" s="1"/>
  <c r="H55" i="17" s="1"/>
  <c r="G55" i="17" s="1"/>
  <c r="F55" i="17" s="1"/>
  <c r="Q54" i="17"/>
  <c r="P54" i="17" s="1"/>
  <c r="O54" i="17" s="1"/>
  <c r="N54" i="17" s="1"/>
  <c r="M54" i="17" s="1"/>
  <c r="L54" i="17" s="1"/>
  <c r="K54" i="17" s="1"/>
  <c r="J54" i="17" s="1"/>
  <c r="I54" i="17" s="1"/>
  <c r="H54" i="17" s="1"/>
  <c r="G54" i="17" s="1"/>
  <c r="F54" i="17" s="1"/>
  <c r="Q52" i="17"/>
  <c r="P52" i="17" s="1"/>
  <c r="O52" i="17" s="1"/>
  <c r="N52" i="17" s="1"/>
  <c r="M52" i="17" s="1"/>
  <c r="L52" i="17" s="1"/>
  <c r="K52" i="17" s="1"/>
  <c r="J52" i="17" s="1"/>
  <c r="I52" i="17" s="1"/>
  <c r="H52" i="17" s="1"/>
  <c r="G52" i="17" s="1"/>
  <c r="F52" i="17" s="1"/>
  <c r="Q51" i="17"/>
  <c r="P51" i="17" s="1"/>
  <c r="O51" i="17" s="1"/>
  <c r="N51" i="17" s="1"/>
  <c r="M51" i="17" s="1"/>
  <c r="L51" i="17" s="1"/>
  <c r="K51" i="17" s="1"/>
  <c r="J51" i="17" s="1"/>
  <c r="I51" i="17" s="1"/>
  <c r="H51" i="17" s="1"/>
  <c r="G51" i="17" s="1"/>
  <c r="F51" i="17" s="1"/>
  <c r="Q49" i="17"/>
  <c r="P49" i="17" s="1"/>
  <c r="O49" i="17" s="1"/>
  <c r="N49" i="17" s="1"/>
  <c r="M49" i="17" s="1"/>
  <c r="L49" i="17" s="1"/>
  <c r="K49" i="17" s="1"/>
  <c r="J49" i="17" s="1"/>
  <c r="I49" i="17" s="1"/>
  <c r="H49" i="17" s="1"/>
  <c r="G49" i="17" s="1"/>
  <c r="F49" i="17" s="1"/>
  <c r="Q48" i="17"/>
  <c r="P48" i="17" s="1"/>
  <c r="O48" i="17" s="1"/>
  <c r="N48" i="17" s="1"/>
  <c r="M48" i="17" s="1"/>
  <c r="L48" i="17" s="1"/>
  <c r="K48" i="17" s="1"/>
  <c r="J48" i="17" s="1"/>
  <c r="I48" i="17" s="1"/>
  <c r="H48" i="17" s="1"/>
  <c r="G48" i="17" s="1"/>
  <c r="F48" i="17" s="1"/>
  <c r="Q47" i="17"/>
  <c r="P47" i="17" s="1"/>
  <c r="O47" i="17" s="1"/>
  <c r="N47" i="17" s="1"/>
  <c r="M47" i="17" s="1"/>
  <c r="L47" i="17" s="1"/>
  <c r="K47" i="17" s="1"/>
  <c r="J47" i="17" s="1"/>
  <c r="I47" i="17" s="1"/>
  <c r="H47" i="17" s="1"/>
  <c r="G47" i="17" s="1"/>
  <c r="F47" i="17" s="1"/>
  <c r="Q45" i="17"/>
  <c r="P45" i="17" s="1"/>
  <c r="O45" i="17" s="1"/>
  <c r="N45" i="17" s="1"/>
  <c r="M45" i="17" s="1"/>
  <c r="L45" i="17" s="1"/>
  <c r="K45" i="17" s="1"/>
  <c r="J45" i="17" s="1"/>
  <c r="I45" i="17" s="1"/>
  <c r="H45" i="17" s="1"/>
  <c r="G45" i="17" s="1"/>
  <c r="F45" i="17" s="1"/>
  <c r="Q44" i="17"/>
  <c r="P44" i="17" s="1"/>
  <c r="O44" i="17" s="1"/>
  <c r="N44" i="17" s="1"/>
  <c r="M44" i="17" s="1"/>
  <c r="L44" i="17" s="1"/>
  <c r="K44" i="17" s="1"/>
  <c r="J44" i="17" s="1"/>
  <c r="I44" i="17" s="1"/>
  <c r="H44" i="17" s="1"/>
  <c r="G44" i="17" s="1"/>
  <c r="F44" i="17" s="1"/>
  <c r="Q42" i="17"/>
  <c r="P42" i="17" s="1"/>
  <c r="O42" i="17" s="1"/>
  <c r="N42" i="17" s="1"/>
  <c r="M42" i="17" s="1"/>
  <c r="L42" i="17" s="1"/>
  <c r="K42" i="17" s="1"/>
  <c r="J42" i="17" s="1"/>
  <c r="I42" i="17" s="1"/>
  <c r="H42" i="17" s="1"/>
  <c r="G42" i="17" s="1"/>
  <c r="F42" i="17" s="1"/>
  <c r="Q41" i="17"/>
  <c r="P41" i="17" s="1"/>
  <c r="O41" i="17" s="1"/>
  <c r="N41" i="17" s="1"/>
  <c r="M41" i="17" s="1"/>
  <c r="L41" i="17" s="1"/>
  <c r="K41" i="17" s="1"/>
  <c r="J41" i="17" s="1"/>
  <c r="I41" i="17" s="1"/>
  <c r="H41" i="17" s="1"/>
  <c r="G41" i="17" s="1"/>
  <c r="F41" i="17" s="1"/>
  <c r="Q40" i="17"/>
  <c r="P40" i="17" s="1"/>
  <c r="O40" i="17" s="1"/>
  <c r="N40" i="17" s="1"/>
  <c r="M40" i="17" s="1"/>
  <c r="L40" i="17" s="1"/>
  <c r="K40" i="17" s="1"/>
  <c r="J40" i="17" s="1"/>
  <c r="I40" i="17" s="1"/>
  <c r="H40" i="17" s="1"/>
  <c r="G40" i="17" s="1"/>
  <c r="F40" i="17" s="1"/>
  <c r="Q38" i="17"/>
  <c r="P38" i="17" s="1"/>
  <c r="O38" i="17" s="1"/>
  <c r="N38" i="17" s="1"/>
  <c r="M38" i="17" s="1"/>
  <c r="L38" i="17" s="1"/>
  <c r="K38" i="17" s="1"/>
  <c r="J38" i="17" s="1"/>
  <c r="I38" i="17" s="1"/>
  <c r="H38" i="17" s="1"/>
  <c r="G38" i="17" s="1"/>
  <c r="F38" i="17" s="1"/>
  <c r="Q37" i="17"/>
  <c r="P37" i="17" s="1"/>
  <c r="O37" i="17" s="1"/>
  <c r="N37" i="17" s="1"/>
  <c r="M37" i="17" s="1"/>
  <c r="L37" i="17" s="1"/>
  <c r="K37" i="17" s="1"/>
  <c r="J37" i="17" s="1"/>
  <c r="I37" i="17" s="1"/>
  <c r="H37" i="17" s="1"/>
  <c r="G37" i="17" s="1"/>
  <c r="F37" i="17" s="1"/>
  <c r="Q35" i="17"/>
  <c r="P35" i="17" s="1"/>
  <c r="O35" i="17" s="1"/>
  <c r="N35" i="17" s="1"/>
  <c r="M35" i="17" s="1"/>
  <c r="L35" i="17" s="1"/>
  <c r="K35" i="17" s="1"/>
  <c r="J35" i="17" s="1"/>
  <c r="I35" i="17" s="1"/>
  <c r="H35" i="17" s="1"/>
  <c r="G35" i="17" s="1"/>
  <c r="F35" i="17" s="1"/>
  <c r="Q34" i="17"/>
  <c r="P34" i="17" s="1"/>
  <c r="O34" i="17" s="1"/>
  <c r="N34" i="17" s="1"/>
  <c r="M34" i="17" s="1"/>
  <c r="L34" i="17" s="1"/>
  <c r="K34" i="17" s="1"/>
  <c r="J34" i="17" s="1"/>
  <c r="I34" i="17" s="1"/>
  <c r="H34" i="17" s="1"/>
  <c r="G34" i="17" s="1"/>
  <c r="F34" i="17" s="1"/>
  <c r="Q33" i="17"/>
  <c r="P33" i="17" s="1"/>
  <c r="O33" i="17" s="1"/>
  <c r="N33" i="17" s="1"/>
  <c r="M33" i="17" s="1"/>
  <c r="L33" i="17" s="1"/>
  <c r="K33" i="17" s="1"/>
  <c r="J33" i="17" s="1"/>
  <c r="I33" i="17" s="1"/>
  <c r="H33" i="17" s="1"/>
  <c r="G33" i="17" s="1"/>
  <c r="F33" i="17" s="1"/>
  <c r="Q32" i="17"/>
  <c r="P32" i="17" s="1"/>
  <c r="O32" i="17" s="1"/>
  <c r="N32" i="17" s="1"/>
  <c r="M32" i="17" s="1"/>
  <c r="L32" i="17" s="1"/>
  <c r="K32" i="17" s="1"/>
  <c r="J32" i="17" s="1"/>
  <c r="I32" i="17" s="1"/>
  <c r="H32" i="17" s="1"/>
  <c r="G32" i="17" s="1"/>
  <c r="F32" i="17" s="1"/>
  <c r="Q31" i="17"/>
  <c r="P31" i="17" s="1"/>
  <c r="O31" i="17" s="1"/>
  <c r="N31" i="17" s="1"/>
  <c r="M31" i="17" s="1"/>
  <c r="L31" i="17" s="1"/>
  <c r="K31" i="17" s="1"/>
  <c r="J31" i="17" s="1"/>
  <c r="I31" i="17" s="1"/>
  <c r="H31" i="17" s="1"/>
  <c r="G31" i="17" s="1"/>
  <c r="F31" i="17" s="1"/>
  <c r="Q30" i="17"/>
  <c r="P30" i="17" s="1"/>
  <c r="Q28" i="17"/>
  <c r="P28" i="17" s="1"/>
  <c r="O28" i="17" s="1"/>
  <c r="N28" i="17" s="1"/>
  <c r="M28" i="17" s="1"/>
  <c r="L28" i="17" s="1"/>
  <c r="K28" i="17" s="1"/>
  <c r="J28" i="17" s="1"/>
  <c r="I28" i="17" s="1"/>
  <c r="H28" i="17" s="1"/>
  <c r="G28" i="17" s="1"/>
  <c r="F28" i="17" s="1"/>
  <c r="Q27" i="17"/>
  <c r="P27" i="17" s="1"/>
  <c r="O27" i="17" s="1"/>
  <c r="N27" i="17" s="1"/>
  <c r="M27" i="17" s="1"/>
  <c r="L27" i="17" s="1"/>
  <c r="K27" i="17" s="1"/>
  <c r="J27" i="17" s="1"/>
  <c r="I27" i="17" s="1"/>
  <c r="H27" i="17" s="1"/>
  <c r="G27" i="17" s="1"/>
  <c r="F27" i="17" s="1"/>
  <c r="Q26" i="17"/>
  <c r="P26" i="17" s="1"/>
  <c r="O26" i="17" s="1"/>
  <c r="N26" i="17" s="1"/>
  <c r="M26" i="17" s="1"/>
  <c r="L26" i="17" s="1"/>
  <c r="K26" i="17" s="1"/>
  <c r="J26" i="17" s="1"/>
  <c r="I26" i="17" s="1"/>
  <c r="H26" i="17" s="1"/>
  <c r="G26" i="17" s="1"/>
  <c r="F26" i="17" s="1"/>
  <c r="Q24" i="17"/>
  <c r="P24" i="17" s="1"/>
  <c r="O24" i="17" s="1"/>
  <c r="N24" i="17" s="1"/>
  <c r="M24" i="17" s="1"/>
  <c r="L24" i="17" s="1"/>
  <c r="K24" i="17" s="1"/>
  <c r="J24" i="17" s="1"/>
  <c r="I24" i="17" s="1"/>
  <c r="H24" i="17" s="1"/>
  <c r="G24" i="17" s="1"/>
  <c r="F24" i="17" s="1"/>
  <c r="Q23" i="17"/>
  <c r="P23" i="17" s="1"/>
  <c r="O23" i="17" s="1"/>
  <c r="N23" i="17" s="1"/>
  <c r="M23" i="17" s="1"/>
  <c r="L23" i="17" s="1"/>
  <c r="K23" i="17" s="1"/>
  <c r="J23" i="17" s="1"/>
  <c r="I23" i="17" s="1"/>
  <c r="H23" i="17" s="1"/>
  <c r="G23" i="17" s="1"/>
  <c r="F23" i="17" s="1"/>
  <c r="F15" i="17"/>
  <c r="G15" i="17"/>
  <c r="H15" i="17"/>
  <c r="I15" i="17"/>
  <c r="J15" i="17"/>
  <c r="K15" i="17"/>
  <c r="L15" i="17"/>
  <c r="M15" i="17"/>
  <c r="N15" i="17"/>
  <c r="O15" i="17"/>
  <c r="P15" i="17"/>
  <c r="Q15" i="17"/>
  <c r="Q16" i="17"/>
  <c r="P16" i="17" s="1"/>
  <c r="O16" i="17" s="1"/>
  <c r="N16" i="17" s="1"/>
  <c r="M16" i="17" s="1"/>
  <c r="L16" i="17" s="1"/>
  <c r="K16" i="17" s="1"/>
  <c r="J16" i="17" s="1"/>
  <c r="I16" i="17" s="1"/>
  <c r="H16" i="17" s="1"/>
  <c r="G16" i="17" s="1"/>
  <c r="F16" i="17" s="1"/>
  <c r="Q17" i="17"/>
  <c r="P17" i="17" s="1"/>
  <c r="O17" i="17" s="1"/>
  <c r="N17" i="17" s="1"/>
  <c r="M17" i="17" s="1"/>
  <c r="L17" i="17" s="1"/>
  <c r="K17" i="17" s="1"/>
  <c r="J17" i="17" s="1"/>
  <c r="I17" i="17" s="1"/>
  <c r="H17" i="17" s="1"/>
  <c r="G17" i="17" s="1"/>
  <c r="F17" i="17" s="1"/>
  <c r="Q18" i="17"/>
  <c r="P18" i="17" s="1"/>
  <c r="O18" i="17" s="1"/>
  <c r="N18" i="17" s="1"/>
  <c r="M18" i="17" s="1"/>
  <c r="L18" i="17" s="1"/>
  <c r="K18" i="17" s="1"/>
  <c r="J18" i="17" s="1"/>
  <c r="I18" i="17" s="1"/>
  <c r="H18" i="17" s="1"/>
  <c r="G18" i="17" s="1"/>
  <c r="F18" i="17" s="1"/>
  <c r="E18" i="17" s="1"/>
  <c r="Q19" i="17"/>
  <c r="P19" i="17" s="1"/>
  <c r="O19" i="17" s="1"/>
  <c r="N19" i="17" s="1"/>
  <c r="M19" i="17" s="1"/>
  <c r="L19" i="17" s="1"/>
  <c r="K19" i="17" s="1"/>
  <c r="J19" i="17" s="1"/>
  <c r="I19" i="17" s="1"/>
  <c r="H19" i="17" s="1"/>
  <c r="G19" i="17" s="1"/>
  <c r="F19" i="17" s="1"/>
  <c r="Q20" i="17"/>
  <c r="P20" i="17" s="1"/>
  <c r="O20" i="17" s="1"/>
  <c r="N20" i="17" s="1"/>
  <c r="M20" i="17" s="1"/>
  <c r="L20" i="17" s="1"/>
  <c r="K20" i="17" s="1"/>
  <c r="J20" i="17" s="1"/>
  <c r="I20" i="17" s="1"/>
  <c r="H20" i="17" s="1"/>
  <c r="G20" i="17" s="1"/>
  <c r="F20" i="17" s="1"/>
  <c r="K88" i="17"/>
  <c r="N135" i="17" l="1"/>
  <c r="O134" i="17"/>
  <c r="O30" i="17"/>
  <c r="P29" i="17"/>
  <c r="Q29" i="17"/>
  <c r="F158" i="17"/>
  <c r="F157" i="17"/>
  <c r="G157" i="17"/>
  <c r="I157" i="17"/>
  <c r="H157" i="17"/>
  <c r="F161" i="17"/>
  <c r="F160" i="17"/>
  <c r="F159" i="17"/>
  <c r="G161" i="17"/>
  <c r="G159" i="17"/>
  <c r="G160" i="17"/>
  <c r="H161" i="17"/>
  <c r="H159" i="17"/>
  <c r="H160" i="17"/>
  <c r="I161" i="17"/>
  <c r="I159" i="17"/>
  <c r="I160" i="17"/>
  <c r="J161" i="17"/>
  <c r="J160" i="17"/>
  <c r="K160" i="17"/>
  <c r="K161" i="17"/>
  <c r="M157" i="17"/>
  <c r="M158" i="17"/>
  <c r="P159" i="17"/>
  <c r="L159" i="17"/>
  <c r="L160" i="17"/>
  <c r="L161" i="17"/>
  <c r="M160" i="17"/>
  <c r="M161" i="17"/>
  <c r="N161" i="17"/>
  <c r="O160" i="17"/>
  <c r="N158" i="17"/>
  <c r="P160" i="17"/>
  <c r="O161" i="17"/>
  <c r="P161" i="17"/>
  <c r="Q161" i="17"/>
  <c r="Q156" i="17"/>
  <c r="Q157" i="17"/>
  <c r="O158" i="17"/>
  <c r="K159" i="17"/>
  <c r="J159" i="17"/>
  <c r="Q160" i="17"/>
  <c r="Q159" i="17"/>
  <c r="Q158" i="17"/>
  <c r="O156" i="17"/>
  <c r="P156" i="17"/>
  <c r="P157" i="17"/>
  <c r="O157" i="17"/>
  <c r="L157" i="17"/>
  <c r="K157" i="17"/>
  <c r="J157" i="17"/>
  <c r="N157" i="17"/>
  <c r="N160" i="17"/>
  <c r="N159" i="17"/>
  <c r="P158" i="17"/>
  <c r="O159" i="17"/>
  <c r="M159" i="17"/>
  <c r="L158" i="17"/>
  <c r="K158" i="17"/>
  <c r="J158" i="17"/>
  <c r="I158" i="17"/>
  <c r="H158" i="17"/>
  <c r="G158" i="17"/>
  <c r="N134" i="17" l="1"/>
  <c r="M135" i="17"/>
  <c r="N30" i="17"/>
  <c r="O29" i="17"/>
  <c r="N78" i="17"/>
  <c r="M134" i="17" l="1"/>
  <c r="L135" i="17"/>
  <c r="N29" i="17"/>
  <c r="M30" i="17"/>
  <c r="N156" i="17"/>
  <c r="E16" i="17"/>
  <c r="E17" i="17"/>
  <c r="E19" i="17"/>
  <c r="E20" i="17"/>
  <c r="E23" i="17"/>
  <c r="E24" i="17"/>
  <c r="E25" i="17"/>
  <c r="E26" i="17"/>
  <c r="E27" i="17"/>
  <c r="F22" i="17"/>
  <c r="G22" i="17"/>
  <c r="H22" i="17"/>
  <c r="E31" i="17"/>
  <c r="E32" i="17"/>
  <c r="E33" i="17"/>
  <c r="E34" i="17"/>
  <c r="E35" i="17"/>
  <c r="F36" i="17"/>
  <c r="G36" i="17"/>
  <c r="H36" i="17"/>
  <c r="E37" i="17"/>
  <c r="E38" i="17"/>
  <c r="E39" i="17"/>
  <c r="E40" i="17"/>
  <c r="E41" i="17"/>
  <c r="E42" i="17"/>
  <c r="F43" i="17"/>
  <c r="G43" i="17"/>
  <c r="H43" i="17"/>
  <c r="E44" i="17"/>
  <c r="E45" i="17"/>
  <c r="E46" i="17"/>
  <c r="E47" i="17"/>
  <c r="E48" i="17"/>
  <c r="E49" i="17"/>
  <c r="F50" i="17"/>
  <c r="G50" i="17"/>
  <c r="H50" i="17"/>
  <c r="E51" i="17"/>
  <c r="E52" i="17"/>
  <c r="E53" i="17"/>
  <c r="E54" i="17"/>
  <c r="E55" i="17"/>
  <c r="E56" i="17"/>
  <c r="F57" i="17"/>
  <c r="G57" i="17"/>
  <c r="H57" i="17"/>
  <c r="E58" i="17"/>
  <c r="E59" i="17"/>
  <c r="E60" i="17"/>
  <c r="E61" i="17"/>
  <c r="E62" i="17"/>
  <c r="E63" i="17"/>
  <c r="F64" i="17"/>
  <c r="G64" i="17"/>
  <c r="H64" i="17"/>
  <c r="E65" i="17"/>
  <c r="E66" i="17"/>
  <c r="E67" i="17"/>
  <c r="E68" i="17"/>
  <c r="E69" i="17"/>
  <c r="E70" i="17"/>
  <c r="F71" i="17"/>
  <c r="G71" i="17"/>
  <c r="H71" i="17"/>
  <c r="E72" i="17"/>
  <c r="E73" i="17"/>
  <c r="E74" i="17"/>
  <c r="E75" i="17"/>
  <c r="E76" i="17"/>
  <c r="E77" i="17"/>
  <c r="F78" i="17"/>
  <c r="G78" i="17"/>
  <c r="H78" i="17"/>
  <c r="E79" i="17"/>
  <c r="E80" i="17"/>
  <c r="E81" i="17"/>
  <c r="E82" i="17"/>
  <c r="E83" i="17"/>
  <c r="E84" i="17"/>
  <c r="F85" i="17"/>
  <c r="G85" i="17"/>
  <c r="H85" i="17"/>
  <c r="E86" i="17"/>
  <c r="E87" i="17"/>
  <c r="E88" i="17"/>
  <c r="E89" i="17"/>
  <c r="E90" i="17"/>
  <c r="E91" i="17"/>
  <c r="F92" i="17"/>
  <c r="G92" i="17"/>
  <c r="H92" i="17"/>
  <c r="E93" i="17"/>
  <c r="E94" i="17"/>
  <c r="E95" i="17"/>
  <c r="E96" i="17"/>
  <c r="E97" i="17"/>
  <c r="E98" i="17"/>
  <c r="F99" i="17"/>
  <c r="G99" i="17"/>
  <c r="H99" i="17"/>
  <c r="E100" i="17"/>
  <c r="E101" i="17"/>
  <c r="E102" i="17"/>
  <c r="E103" i="17"/>
  <c r="E104" i="17"/>
  <c r="E105" i="17"/>
  <c r="F106" i="17"/>
  <c r="G106" i="17"/>
  <c r="H106" i="17"/>
  <c r="E107" i="17"/>
  <c r="E108" i="17"/>
  <c r="E109" i="17"/>
  <c r="E110" i="17"/>
  <c r="E111" i="17"/>
  <c r="E112" i="17"/>
  <c r="F127" i="17"/>
  <c r="G127" i="17"/>
  <c r="H127" i="17"/>
  <c r="E128" i="17"/>
  <c r="E129" i="17"/>
  <c r="E130" i="17"/>
  <c r="E131" i="17"/>
  <c r="E132" i="17"/>
  <c r="E133" i="17"/>
  <c r="E136" i="17"/>
  <c r="E137" i="17"/>
  <c r="E138" i="17"/>
  <c r="E139" i="17"/>
  <c r="E140" i="17"/>
  <c r="L22" i="17"/>
  <c r="O22" i="17"/>
  <c r="P22" i="17"/>
  <c r="I22" i="17"/>
  <c r="J22" i="17"/>
  <c r="K22" i="17"/>
  <c r="M22" i="17"/>
  <c r="N22" i="17"/>
  <c r="Q22" i="17"/>
  <c r="I36" i="17"/>
  <c r="J36" i="17"/>
  <c r="K36" i="17"/>
  <c r="L36" i="17"/>
  <c r="M36" i="17"/>
  <c r="N36" i="17"/>
  <c r="O36" i="17"/>
  <c r="P36" i="17"/>
  <c r="Q36" i="17"/>
  <c r="I43" i="17"/>
  <c r="J43" i="17"/>
  <c r="K43" i="17"/>
  <c r="L43" i="17"/>
  <c r="M43" i="17"/>
  <c r="N43" i="17"/>
  <c r="O43" i="17"/>
  <c r="P43" i="17"/>
  <c r="Q43" i="17"/>
  <c r="I50" i="17"/>
  <c r="J50" i="17"/>
  <c r="K50" i="17"/>
  <c r="L50" i="17"/>
  <c r="M50" i="17"/>
  <c r="N50" i="17"/>
  <c r="O50" i="17"/>
  <c r="P50" i="17"/>
  <c r="Q50" i="17"/>
  <c r="K135" i="17" l="1"/>
  <c r="L134" i="17"/>
  <c r="M29" i="17"/>
  <c r="L30" i="17"/>
  <c r="M156" i="17"/>
  <c r="E71" i="17"/>
  <c r="E43" i="17"/>
  <c r="E85" i="17"/>
  <c r="E78" i="17"/>
  <c r="E92" i="17"/>
  <c r="E36" i="17"/>
  <c r="E127" i="17"/>
  <c r="E99" i="17"/>
  <c r="E57" i="17"/>
  <c r="E106" i="17"/>
  <c r="E50" i="17"/>
  <c r="E21" i="17"/>
  <c r="E15" i="17" s="1"/>
  <c r="E64" i="17"/>
  <c r="E28" i="17"/>
  <c r="E22" i="17" s="1"/>
  <c r="K134" i="17" l="1"/>
  <c r="J135" i="17"/>
  <c r="L29" i="17"/>
  <c r="K30" i="17"/>
  <c r="L156" i="17"/>
  <c r="Q127" i="17"/>
  <c r="P127" i="17"/>
  <c r="O127" i="17"/>
  <c r="N127" i="17"/>
  <c r="M127" i="17"/>
  <c r="L127" i="17"/>
  <c r="K127" i="17"/>
  <c r="J127" i="17"/>
  <c r="I127" i="17"/>
  <c r="Q106" i="17"/>
  <c r="P106" i="17"/>
  <c r="O106" i="17"/>
  <c r="N106" i="17"/>
  <c r="M106" i="17"/>
  <c r="L106" i="17"/>
  <c r="K106" i="17"/>
  <c r="J106" i="17"/>
  <c r="I106" i="17"/>
  <c r="Q99" i="17"/>
  <c r="P99" i="17"/>
  <c r="N99" i="17"/>
  <c r="M99" i="17"/>
  <c r="L99" i="17"/>
  <c r="K99" i="17"/>
  <c r="J99" i="17"/>
  <c r="I99" i="17"/>
  <c r="Q92" i="17"/>
  <c r="P92" i="17"/>
  <c r="O92" i="17"/>
  <c r="N92" i="17"/>
  <c r="M92" i="17"/>
  <c r="L92" i="17"/>
  <c r="K92" i="17"/>
  <c r="J92" i="17"/>
  <c r="I92" i="17"/>
  <c r="Q85" i="17"/>
  <c r="P85" i="17"/>
  <c r="N85" i="17"/>
  <c r="M85" i="17"/>
  <c r="L85" i="17"/>
  <c r="K85" i="17"/>
  <c r="J85" i="17"/>
  <c r="I85" i="17"/>
  <c r="Q78" i="17"/>
  <c r="P78" i="17"/>
  <c r="O78" i="17"/>
  <c r="M78" i="17"/>
  <c r="L78" i="17"/>
  <c r="K78" i="17"/>
  <c r="J78" i="17"/>
  <c r="I78" i="17"/>
  <c r="Q71" i="17"/>
  <c r="P71" i="17"/>
  <c r="O71" i="17"/>
  <c r="N71" i="17"/>
  <c r="M71" i="17"/>
  <c r="L71" i="17"/>
  <c r="K71" i="17"/>
  <c r="J71" i="17"/>
  <c r="I71" i="17"/>
  <c r="Q64" i="17"/>
  <c r="P64" i="17"/>
  <c r="O64" i="17"/>
  <c r="N64" i="17"/>
  <c r="M64" i="17"/>
  <c r="L64" i="17"/>
  <c r="K64" i="17"/>
  <c r="J64" i="17"/>
  <c r="I64" i="17"/>
  <c r="Q57" i="17"/>
  <c r="P57" i="17"/>
  <c r="O57" i="17"/>
  <c r="N57" i="17"/>
  <c r="M57" i="17"/>
  <c r="L57" i="17"/>
  <c r="K57" i="17"/>
  <c r="J57" i="17"/>
  <c r="I57" i="17"/>
  <c r="J134" i="17" l="1"/>
  <c r="I135" i="17"/>
  <c r="K29" i="17"/>
  <c r="J30" i="17"/>
  <c r="K156" i="17"/>
  <c r="K155" i="17" s="1"/>
  <c r="E159" i="17"/>
  <c r="E160" i="17"/>
  <c r="E157" i="17"/>
  <c r="Q155" i="17"/>
  <c r="M155" i="17"/>
  <c r="N155" i="17"/>
  <c r="L155" i="17"/>
  <c r="P155" i="17"/>
  <c r="I134" i="17" l="1"/>
  <c r="H135" i="17"/>
  <c r="J29" i="17"/>
  <c r="I30" i="17"/>
  <c r="J156" i="17"/>
  <c r="J155" i="17" s="1"/>
  <c r="E161" i="17"/>
  <c r="E65" i="6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4" i="6" s="1"/>
  <c r="D41" i="6"/>
  <c r="D38" i="6"/>
  <c r="D37" i="6"/>
  <c r="D36" i="6"/>
  <c r="D30" i="6"/>
  <c r="D31" i="6"/>
  <c r="D34" i="6"/>
  <c r="G135" i="17" l="1"/>
  <c r="H134" i="17"/>
  <c r="I29" i="17"/>
  <c r="H30" i="17"/>
  <c r="I156" i="17"/>
  <c r="I155" i="17" s="1"/>
  <c r="D46" i="6"/>
  <c r="D49" i="6"/>
  <c r="D24" i="6"/>
  <c r="D68" i="6"/>
  <c r="D22" i="6"/>
  <c r="D66" i="6" s="1"/>
  <c r="D35" i="6"/>
  <c r="D50" i="6"/>
  <c r="D57" i="6"/>
  <c r="D45" i="6"/>
  <c r="D23" i="6"/>
  <c r="D25" i="6"/>
  <c r="D28" i="6"/>
  <c r="F135" i="17" l="1"/>
  <c r="G134" i="17"/>
  <c r="G30" i="17"/>
  <c r="H29" i="17"/>
  <c r="H156" i="17"/>
  <c r="H155" i="17" s="1"/>
  <c r="D43" i="6"/>
  <c r="D67" i="6"/>
  <c r="D21" i="6"/>
  <c r="D69" i="6"/>
  <c r="F134" i="17" l="1"/>
  <c r="E135" i="17"/>
  <c r="E134" i="17" s="1"/>
  <c r="F30" i="17"/>
  <c r="G29" i="17"/>
  <c r="G156" i="17"/>
  <c r="G155" i="17" s="1"/>
  <c r="D65" i="6"/>
  <c r="F29" i="17" l="1"/>
  <c r="F156" i="17"/>
  <c r="E30" i="17"/>
  <c r="E29" i="17" s="1"/>
  <c r="O85" i="17"/>
  <c r="F155" i="17" l="1"/>
  <c r="E156" i="17"/>
  <c r="O155" i="17"/>
  <c r="E158" i="17"/>
  <c r="E155" i="17" l="1"/>
</calcChain>
</file>

<file path=xl/comments1.xml><?xml version="1.0" encoding="utf-8"?>
<comments xmlns="http://schemas.openxmlformats.org/spreadsheetml/2006/main">
  <authors>
    <author>Автор</author>
  </authors>
  <commentList>
    <comment ref="I5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<sst xmlns="http://schemas.openxmlformats.org/spreadsheetml/2006/main" count="408" uniqueCount="116">
  <si>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</si>
  <si>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</si>
  <si>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</si>
  <si>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</si>
  <si>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</si>
  <si>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</si>
  <si>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</si>
  <si>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</si>
  <si>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</si>
  <si>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</si>
  <si>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</si>
  <si>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</si>
  <si>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</si>
  <si>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</si>
  <si>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</si>
  <si>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</si>
  <si>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</si>
  <si>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</si>
  <si>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</si>
  <si>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</si>
  <si>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</si>
  <si>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</si>
  <si>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</si>
  <si>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</si>
  <si>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</si>
  <si>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</si>
  <si>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</si>
  <si>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</si>
  <si>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</si>
  <si>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</si>
  <si>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</si>
  <si>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</si>
  <si>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</si>
  <si>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</si>
  <si>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</si>
  <si>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</si>
  <si>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</si>
  <si>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</si>
  <si>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</si>
  <si>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</si>
  <si>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</si>
  <si>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</si>
  <si>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</si>
  <si>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</si>
  <si>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</si>
  <si>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</si>
  <si>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</si>
  <si>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</si>
  <si>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</si>
  <si>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</si>
  <si>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</si>
  <si>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</si>
  <si>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</si>
  <si>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</si>
  <si>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</si>
  <si>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</si>
  <si>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</si>
  <si>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</si>
  <si>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</si>
  <si>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</si>
  <si>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</si>
  <si>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(структурное подразделение, ФИО, должность, № тел.)</t>
  </si>
  <si>
    <t>2.3.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</si>
  <si>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</si>
  <si>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</si>
  <si>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</si>
  <si>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</si>
  <si>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</si>
  <si>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</si>
  <si>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</si>
  <si>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</si>
  <si>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</si>
  <si>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</si>
  <si>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                         СОГЛАСОВАНО</t>
  </si>
  <si>
    <t>средства поселений **</t>
  </si>
  <si>
    <t>иные источники***</t>
  </si>
  <si>
    <t>Структурный элемент (основное мероприятие) муниципальной программы / мероприятия</t>
  </si>
  <si>
    <t>Основное мероприятие: 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   (1,3)</t>
  </si>
  <si>
    <t>Основное мероприятие: Развитие кадрового потенциала в сфере межнациональных (межэтнических) отношений, профилактики экстремизма (1)</t>
  </si>
  <si>
    <t>Основное мероприятие: 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
(1)</t>
  </si>
  <si>
    <t>Основное мероприятие: Конкурс журналистских работ на лучшее освещение в средствах массовой информации вопросов межнационального (межэтнического), межконфессионального и межкультурного взаимодействия 
на территории Нефтеюганского района
(1)</t>
  </si>
  <si>
    <t>Основное мероприятие: 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
(1)</t>
  </si>
  <si>
    <t>Основное мероприятие: Развитие и использование потенциала детей и молодежи в интересах укрепления единства российской нации, упрочения мира и согласия 
(1,2,3)</t>
  </si>
  <si>
    <t>А.Н. Кривуля</t>
  </si>
  <si>
    <t xml:space="preserve">                                  ___________________________ С.А. Кудашкин</t>
  </si>
  <si>
    <t>Директор МКУ "Управление по делам администрации района"</t>
  </si>
  <si>
    <t>А.В. Губатенко</t>
  </si>
  <si>
    <t>А.Ю. Андреевский</t>
  </si>
  <si>
    <t>Директор  департамента культуры и спорта Нефтеюганского района</t>
  </si>
  <si>
    <t>к муниципальной программе «Профилактика экстремизма, гармонизация межэтнических и межкультурных отношений» на 2023 год</t>
  </si>
  <si>
    <t>Основное мероприятие "Содействие национальным объединениям и религиозным организациям в культурно-просветительской и социально 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                       (1, 2, 3)</t>
  </si>
  <si>
    <t>Основное мероприятие: Содействие этнокультурному многообразию народов России 
(1,2)</t>
  </si>
  <si>
    <t>Основное мероприятие "Реализация мер, направленных на социальную и культурную адаптацию иностранных граждан"
(1, 2, 3)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</si>
  <si>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образовании"                          (1, 2, 3)</t>
  </si>
  <si>
    <t>Основное мероприятие "Сохранение и популяризация самобытной казачьей культуры"              (3)</t>
  </si>
  <si>
    <t>Основное мероприятие "Обеспечение участия российского казачества в воспитании подрастающего поколения в духе патриотизма"                          (3)</t>
  </si>
  <si>
    <t>Основное мероприятие "Обеспечение эффективного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экстремизма"
(1)</t>
  </si>
  <si>
    <t>Основное мероприятие "Мониторинг экстремистских настроений в молодежной среде"
(1)</t>
  </si>
  <si>
    <t>Основное мероприятие "Профилактика экстремизма, предупреждение межнациональных и межконфессиональных конфликтов"                                 (1)</t>
  </si>
  <si>
    <t>Директор департамента образования и молодежной политики Нефтеюганского района</t>
  </si>
  <si>
    <t>Колпащикова Е.А., 250164</t>
  </si>
  <si>
    <t>Начальник управления по связям с общественностью администрации района</t>
  </si>
  <si>
    <t>Е.Ф. Сиротина</t>
  </si>
  <si>
    <r>
      <t xml:space="preserve">Департамент культуры и спорта Нефтеюганского района </t>
    </r>
    <r>
      <rPr>
        <sz val="24"/>
        <rFont val="Times New Roman"/>
        <family val="1"/>
        <charset val="204"/>
      </rPr>
      <t>(председатель комитета по культуре Титова Т. В.,  тел.316406, директор БУ "Центр культуры" НР Михайлова А. Г., тел.316304)</t>
    </r>
  </si>
  <si>
    <t>Департамент культуры и спорта Нефтеюганского района (председатель комитета по культуре Титова Т. В.,  тел.316406, директор БУ "Центр культуры" НР Михайлова А. Г., тел.316304)</t>
  </si>
  <si>
    <r>
      <t xml:space="preserve">Департамент образования и молодежной политики Нефтеюганского района </t>
    </r>
    <r>
      <rPr>
        <sz val="24"/>
        <rFont val="Times New Roman"/>
        <family val="1"/>
        <charset val="204"/>
      </rPr>
      <t>(начальник отдела дополнительного образования и воспитательной работы Чирун Е.А., тел.250129; начальник отдела по делам молодежи Якушева О.С., тел.250288)</t>
    </r>
  </si>
  <si>
    <t>Департамент образования и молодежной политики Нефтеюганского района (начальник отдела по делам молодежи Якушева О.С., тел.250288)</t>
  </si>
  <si>
    <r>
      <t xml:space="preserve">                               </t>
    </r>
    <r>
      <rPr>
        <sz val="24"/>
        <rFont val="Times New Roman"/>
        <family val="1"/>
        <charset val="204"/>
      </rPr>
      <t>(куратор ответственного исполнителя)</t>
    </r>
    <r>
      <rPr>
        <sz val="24"/>
        <color theme="1"/>
        <rFont val="Times New Roman"/>
        <family val="1"/>
        <charset val="204"/>
      </rPr>
      <t xml:space="preserve">
                                  "_____"___________________2023 г.</t>
    </r>
  </si>
  <si>
    <r>
      <t>Департамент культуры и спорта Нефтеюганского района (</t>
    </r>
    <r>
      <rPr>
        <sz val="24"/>
        <rFont val="Times New Roman"/>
        <family val="1"/>
        <charset val="204"/>
      </rPr>
      <t>председатель комитета по культуре Титова Т. В.,  тел.316406,
 директор БУНР "Межпоселенческая библиотека" Занкина Т. В., тел.210269)</t>
    </r>
    <r>
      <rPr>
        <sz val="24"/>
        <color theme="1"/>
        <rFont val="Times New Roman"/>
        <family val="1"/>
        <charset val="204"/>
      </rPr>
      <t xml:space="preserve"> </t>
    </r>
  </si>
  <si>
    <r>
      <t xml:space="preserve">Департамент образования и молодежной политики Нефтеюганского района </t>
    </r>
    <r>
      <rPr>
        <sz val="24"/>
        <rFont val="Times New Roman"/>
        <family val="1"/>
        <charset val="204"/>
      </rPr>
      <t>(специалист-эксперт отдела общего, специального и дошкольного образования Лозовая А.В., тел.256558)</t>
    </r>
  </si>
  <si>
    <r>
      <t xml:space="preserve">Департамент образования и молодежной политики Нефтеюганского района </t>
    </r>
    <r>
      <rPr>
        <sz val="24"/>
        <rFont val="Times New Roman"/>
        <family val="1"/>
        <charset val="204"/>
      </rPr>
      <t>(специалист-эксперт отдела дополнительного образования и воспитательной работы Киселёва Ю.Н., 
тел. 290023)</t>
    </r>
    <r>
      <rPr>
        <sz val="24"/>
        <color rgb="FFFF0000"/>
        <rFont val="Times New Roman"/>
        <family val="1"/>
        <charset val="204"/>
      </rPr>
      <t xml:space="preserve">
</t>
    </r>
  </si>
  <si>
    <t>Департамент образования и молодежной политики Нефтеюганского района (методист отдела по делам молодёжи 
Боссауэр К.А., 
тел.250250)</t>
  </si>
  <si>
    <r>
      <t xml:space="preserve">Департамент образования и молодежной политики Нефтеюганского района </t>
    </r>
    <r>
      <rPr>
        <sz val="24"/>
        <rFont val="Times New Roman"/>
        <family val="1"/>
        <charset val="204"/>
      </rPr>
      <t>(методист отдела по делам молодёжи 
Боссауэр К.А., 
тел.250250)</t>
    </r>
  </si>
  <si>
    <r>
      <t xml:space="preserve">Департамент образования и молодежной политики Нефтеюганского района </t>
    </r>
    <r>
      <rPr>
        <sz val="24"/>
        <rFont val="Times New Roman"/>
        <family val="1"/>
        <charset val="204"/>
      </rPr>
      <t xml:space="preserve">(начальник отдела общего, специального и дошкольного образования
Антоненко Н.А.
тел. 250125, начальник отдела дополнительного образования и воспитательной работы
Е.А. Чирун
тел. 250129) /
Департамент культуры и спорта Нефтеюганского района (председатель комитета по культуре Титова Т. В.,  тел.316406, директор БУ "Центр культуры" НР Михайлова А. Г., тел.316304)
</t>
    </r>
  </si>
  <si>
    <t xml:space="preserve">Управление по связям с общественностью администрации Нефтеюганского района (заместитель начальника управления по связям с общественостью Уткина С. Р., тел.250164)  </t>
  </si>
  <si>
    <t xml:space="preserve">Управление по связям с общественностью администрации Нефтеюганского района (заместитель начальника управления по связям с общественостью Уткина С. Р., тел.250164)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</si>
</sst>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\ _₽_-;_-@_-"/>
    <numFmt numFmtId="166" formatCode="_-* #,##0.00000\ _₽_-;\-* #,##0.00000\ _₽_-;_-* &quot;-&quot;?????\ _₽_-;_-@_-"/>
    <numFmt numFmtId="167" formatCode="_-* #,##0.000000\ _₽_-;\-* #,##0.000000\ _₽_-;_-* &quot;-&quot;??????\ _₽_-;_-@_-"/>
    <numFmt numFmtId="168" formatCode="_-* #,##0.00000_р_._-;\-* #,##0.00000_р_._-;_-* &quot;-&quot;???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4"/>
      <name val="Times New Roman"/>
      <family val="1"/>
      <charset val="204"/>
    </font>
    <font>
      <sz val="24"/>
      <color theme="1"/>
      <name val="Calibri"/>
      <family val="2"/>
      <scheme val="minor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2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/>
    <xf numFmtId="165" fontId="11" fillId="0" borderId="0" xfId="0" applyNumberFormat="1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1" xfId="0" applyFont="1" applyBorder="1" applyAlignment="1">
      <alignment vertic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43" fontId="15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vertical="center" wrapText="1"/>
    </xf>
    <xf numFmtId="43" fontId="14" fillId="0" borderId="1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 wrapText="1"/>
    </xf>
    <xf numFmtId="43" fontId="14" fillId="0" borderId="2" xfId="0" applyNumberFormat="1" applyFont="1" applyFill="1" applyBorder="1" applyAlignment="1">
      <alignment vertical="center" wrapText="1"/>
    </xf>
    <xf numFmtId="43" fontId="14" fillId="2" borderId="2" xfId="0" applyNumberFormat="1" applyFont="1" applyFill="1" applyBorder="1" applyAlignment="1">
      <alignment vertical="center" wrapText="1"/>
    </xf>
    <xf numFmtId="43" fontId="15" fillId="0" borderId="2" xfId="0" applyNumberFormat="1" applyFont="1" applyBorder="1" applyAlignment="1">
      <alignment horizontal="center"/>
    </xf>
    <xf numFmtId="43" fontId="14" fillId="0" borderId="2" xfId="0" applyNumberFormat="1" applyFont="1" applyBorder="1" applyAlignment="1">
      <alignment horizontal="center" vertical="center" wrapText="1"/>
    </xf>
    <xf numFmtId="43" fontId="16" fillId="0" borderId="2" xfId="0" applyNumberFormat="1" applyFont="1" applyBorder="1" applyAlignment="1">
      <alignment horizontal="center" vertical="center" wrapText="1"/>
    </xf>
    <xf numFmtId="43" fontId="17" fillId="0" borderId="2" xfId="0" applyNumberFormat="1" applyFont="1" applyBorder="1"/>
    <xf numFmtId="43" fontId="14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/>
    </xf>
    <xf numFmtId="43" fontId="17" fillId="0" borderId="2" xfId="0" applyNumberFormat="1" applyFont="1" applyFill="1" applyBorder="1"/>
    <xf numFmtId="165" fontId="11" fillId="0" borderId="0" xfId="0" applyNumberFormat="1" applyFont="1" applyFill="1"/>
    <xf numFmtId="0" fontId="11" fillId="0" borderId="0" xfId="0" applyFont="1" applyFill="1"/>
    <xf numFmtId="43" fontId="11" fillId="0" borderId="0" xfId="0" applyNumberFormat="1" applyFont="1"/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166" fontId="15" fillId="0" borderId="2" xfId="0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43" fontId="9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Border="1" applyAlignment="1">
      <alignment vertical="center" wrapText="1"/>
    </xf>
    <xf numFmtId="167" fontId="14" fillId="0" borderId="2" xfId="0" applyNumberFormat="1" applyFont="1" applyFill="1" applyBorder="1" applyAlignment="1">
      <alignment vertical="center" wrapText="1"/>
    </xf>
    <xf numFmtId="168" fontId="14" fillId="0" borderId="2" xfId="0" applyNumberFormat="1" applyFont="1" applyFill="1" applyBorder="1" applyAlignment="1">
      <alignment vertical="center" wrapText="1"/>
    </xf>
    <xf numFmtId="168" fontId="15" fillId="0" borderId="2" xfId="0" applyNumberFormat="1" applyFont="1" applyFill="1" applyBorder="1" applyAlignment="1">
      <alignment horizontal="center" vertical="center"/>
    </xf>
    <xf numFmtId="168" fontId="14" fillId="0" borderId="2" xfId="0" applyNumberFormat="1" applyFont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8" fontId="16" fillId="0" borderId="2" xfId="0" applyNumberFormat="1" applyFont="1" applyFill="1" applyBorder="1" applyAlignment="1">
      <alignment horizontal="center" vertical="center" wrapText="1"/>
    </xf>
    <xf numFmtId="168" fontId="16" fillId="0" borderId="2" xfId="0" applyNumberFormat="1" applyFont="1" applyBorder="1" applyAlignment="1">
      <alignment horizontal="center" vertical="center" wrapText="1"/>
    </xf>
    <xf numFmtId="168" fontId="17" fillId="0" borderId="2" xfId="0" applyNumberFormat="1" applyFont="1" applyBorder="1"/>
    <xf numFmtId="168" fontId="17" fillId="0" borderId="2" xfId="0" applyNumberFormat="1" applyFont="1" applyFill="1" applyBorder="1"/>
    <xf numFmtId="168" fontId="17" fillId="0" borderId="2" xfId="0" applyNumberFormat="1" applyFont="1" applyBorder="1" applyAlignment="1"/>
    <xf numFmtId="43" fontId="17" fillId="0" borderId="2" xfId="0" applyNumberFormat="1" applyFont="1" applyBorder="1" applyAlignment="1"/>
    <xf numFmtId="168" fontId="17" fillId="0" borderId="2" xfId="0" applyNumberFormat="1" applyFont="1" applyBorder="1" applyAlignment="1">
      <alignment vertical="center"/>
    </xf>
    <xf numFmtId="168" fontId="16" fillId="0" borderId="2" xfId="0" applyNumberFormat="1" applyFont="1" applyBorder="1" applyAlignment="1">
      <alignment horizontal="right" vertical="center"/>
    </xf>
    <xf numFmtId="168" fontId="16" fillId="0" borderId="2" xfId="0" applyNumberFormat="1" applyFont="1" applyBorder="1" applyAlignment="1">
      <alignment horizontal="center" vertical="center"/>
    </xf>
    <xf numFmtId="168" fontId="17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20" fillId="0" borderId="0" xfId="0" applyFont="1" applyAlignment="1"/>
    <xf numFmtId="0" fontId="10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29" t="s">
        <v>58</v>
      </c>
      <c r="B6" s="129"/>
      <c r="C6" s="129"/>
      <c r="D6" s="129"/>
    </row>
    <row r="7" spans="1:4" x14ac:dyDescent="0.25">
      <c r="B7" s="130"/>
      <c r="C7" s="130"/>
      <c r="D7" s="130"/>
    </row>
    <row r="8" spans="1:4" ht="28.5" customHeight="1" x14ac:dyDescent="0.25"/>
    <row r="9" spans="1:4" ht="30.75" customHeight="1" x14ac:dyDescent="0.25">
      <c r="A9" s="131" t="s">
        <v>0</v>
      </c>
      <c r="B9" s="131" t="s">
        <v>12</v>
      </c>
      <c r="C9" s="131" t="s">
        <v>29</v>
      </c>
      <c r="D9" s="131"/>
    </row>
    <row r="10" spans="1:4" ht="75" x14ac:dyDescent="0.25">
      <c r="A10" s="131"/>
      <c r="B10" s="131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57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28"/>
      <c r="F24" s="128"/>
      <c r="G24" s="128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28" t="s">
        <v>45</v>
      </c>
      <c r="N8" s="128"/>
      <c r="O8" s="128"/>
      <c r="P8" s="128"/>
    </row>
    <row r="9" spans="1:16" ht="16.5" x14ac:dyDescent="0.25">
      <c r="F9" s="6"/>
      <c r="M9" s="144"/>
      <c r="N9" s="144"/>
      <c r="O9" s="144"/>
      <c r="P9" s="144"/>
    </row>
    <row r="10" spans="1:16" ht="16.5" x14ac:dyDescent="0.25">
      <c r="F10" s="6"/>
      <c r="M10" s="145"/>
      <c r="N10" s="145"/>
      <c r="O10" s="145"/>
      <c r="P10" s="145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46" t="s">
        <v>40</v>
      </c>
      <c r="N12" s="146"/>
      <c r="O12" s="146"/>
      <c r="P12" s="146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30" t="s">
        <v>41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6" ht="22.5" customHeight="1" x14ac:dyDescent="0.25">
      <c r="A15" s="136" t="s">
        <v>42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</row>
    <row r="16" spans="1:16" x14ac:dyDescent="0.2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</row>
    <row r="17" spans="1:16" x14ac:dyDescent="0.25">
      <c r="O17" s="138" t="s">
        <v>43</v>
      </c>
      <c r="P17" s="138"/>
    </row>
    <row r="18" spans="1:16" ht="42.75" customHeight="1" x14ac:dyDescent="0.25">
      <c r="A18" s="132" t="s">
        <v>0</v>
      </c>
      <c r="B18" s="132" t="s">
        <v>12</v>
      </c>
      <c r="C18" s="132" t="s">
        <v>34</v>
      </c>
      <c r="D18" s="132" t="s">
        <v>37</v>
      </c>
      <c r="E18" s="132" t="s">
        <v>44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24.75" customHeight="1" x14ac:dyDescent="0.25">
      <c r="A19" s="132"/>
      <c r="B19" s="132"/>
      <c r="C19" s="132"/>
      <c r="D19" s="132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47" t="s">
        <v>2</v>
      </c>
      <c r="B21" s="147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48"/>
      <c r="B22" s="148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48"/>
      <c r="B23" s="148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48"/>
      <c r="B24" s="148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48"/>
      <c r="B25" s="149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48"/>
      <c r="B26" s="149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51"/>
      <c r="B27" s="150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32" t="s">
        <v>3</v>
      </c>
      <c r="B28" s="133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32"/>
      <c r="B29" s="134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32"/>
      <c r="B30" s="134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32"/>
      <c r="B31" s="134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32"/>
      <c r="B32" s="134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32"/>
      <c r="B33" s="134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32"/>
      <c r="B34" s="135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32" t="s">
        <v>4</v>
      </c>
      <c r="B35" s="133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32"/>
      <c r="B36" s="134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32"/>
      <c r="B37" s="134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32"/>
      <c r="B38" s="134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32"/>
      <c r="B39" s="134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32"/>
      <c r="B40" s="134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32"/>
      <c r="B41" s="135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32" t="s">
        <v>6</v>
      </c>
      <c r="B43" s="132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32"/>
      <c r="B44" s="132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32"/>
      <c r="B45" s="132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32"/>
      <c r="B46" s="132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32"/>
      <c r="B47" s="132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32"/>
      <c r="B48" s="132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32"/>
      <c r="B49" s="132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32" t="s">
        <v>7</v>
      </c>
      <c r="B50" s="133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32"/>
      <c r="B51" s="134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32"/>
      <c r="B52" s="134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32"/>
      <c r="B53" s="134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32"/>
      <c r="B54" s="134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32"/>
      <c r="B55" s="134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32"/>
      <c r="B56" s="135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32" t="s">
        <v>8</v>
      </c>
      <c r="B57" s="133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32"/>
      <c r="B58" s="134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32"/>
      <c r="B59" s="134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32"/>
      <c r="B60" s="134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32"/>
      <c r="B61" s="134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32"/>
      <c r="B62" s="134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32"/>
      <c r="B63" s="135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43" t="s">
        <v>54</v>
      </c>
      <c r="B65" s="143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43"/>
      <c r="B66" s="143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43"/>
      <c r="B67" s="143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43"/>
      <c r="B68" s="143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43"/>
      <c r="B69" s="143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43"/>
      <c r="B70" s="143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43"/>
      <c r="B71" s="143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42" t="s">
        <v>36</v>
      </c>
      <c r="B72" s="142"/>
      <c r="C72" s="142"/>
      <c r="D72" s="142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39"/>
      <c r="D74" s="139"/>
      <c r="E74" s="139"/>
      <c r="F74" s="128" t="s">
        <v>39</v>
      </c>
      <c r="G74" s="128"/>
      <c r="H74" s="128"/>
    </row>
    <row r="75" spans="1:16" ht="16.5" x14ac:dyDescent="0.25">
      <c r="B75" s="6"/>
      <c r="C75" s="141" t="s">
        <v>38</v>
      </c>
      <c r="D75" s="141"/>
      <c r="E75" s="141"/>
    </row>
    <row r="76" spans="1:16" ht="16.5" x14ac:dyDescent="0.25">
      <c r="B76" s="6" t="s">
        <v>55</v>
      </c>
      <c r="C76" s="139"/>
      <c r="D76" s="139"/>
      <c r="E76" s="139"/>
      <c r="F76" s="128" t="s">
        <v>39</v>
      </c>
      <c r="G76" s="128"/>
      <c r="H76" s="128"/>
    </row>
    <row r="77" spans="1:16" x14ac:dyDescent="0.25">
      <c r="C77" s="141" t="s">
        <v>38</v>
      </c>
      <c r="D77" s="141"/>
      <c r="E77" s="141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39"/>
      <c r="D79" s="139"/>
      <c r="E79" s="139"/>
      <c r="F79" s="128" t="s">
        <v>39</v>
      </c>
      <c r="G79" s="128"/>
      <c r="H79" s="128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40"/>
      <c r="D81" s="140"/>
      <c r="E81" s="140"/>
      <c r="F81" s="128" t="s">
        <v>39</v>
      </c>
      <c r="G81" s="128"/>
      <c r="H81" s="128"/>
    </row>
    <row r="82" spans="2:8" ht="16.5" x14ac:dyDescent="0.25">
      <c r="B82" s="6" t="s">
        <v>32</v>
      </c>
      <c r="C82" s="141" t="s">
        <v>38</v>
      </c>
      <c r="D82" s="141"/>
      <c r="E82" s="141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29" t="s">
        <v>49</v>
      </c>
      <c r="B6" s="129"/>
      <c r="C6" s="129"/>
      <c r="D6" s="129"/>
      <c r="E6" s="129"/>
    </row>
    <row r="7" spans="1:5" x14ac:dyDescent="0.25">
      <c r="B7" s="130"/>
      <c r="C7" s="130"/>
      <c r="D7" s="130"/>
      <c r="E7" s="130"/>
    </row>
    <row r="8" spans="1:5" ht="28.5" customHeight="1" x14ac:dyDescent="0.25"/>
    <row r="9" spans="1:5" ht="30.75" customHeight="1" x14ac:dyDescent="0.25">
      <c r="A9" s="131" t="s">
        <v>0</v>
      </c>
      <c r="B9" s="131" t="s">
        <v>12</v>
      </c>
      <c r="C9" s="131" t="s">
        <v>52</v>
      </c>
      <c r="D9" s="131" t="s">
        <v>29</v>
      </c>
      <c r="E9" s="131"/>
    </row>
    <row r="10" spans="1:5" ht="75" x14ac:dyDescent="0.25">
      <c r="A10" s="131"/>
      <c r="B10" s="131"/>
      <c r="C10" s="131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28"/>
      <c r="G28" s="128"/>
      <c r="H28" s="128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3"/>
  <sheetViews>
    <sheetView tabSelected="1" view="pageBreakPreview" topLeftCell="B1" zoomScale="40" zoomScaleNormal="100" zoomScaleSheetLayoutView="40" workbookViewId="0">
      <pane ySplit="13" topLeftCell="A147" activePane="bottomLeft" state="frozen"/>
      <selection pane="bottomLeft" activeCell="J67" sqref="J67"/>
    </sheetView>
  </sheetViews>
  <sheetFormatPr defaultRowHeight="20.25" x14ac:dyDescent="0.3"/>
  <cols>
    <col min="1" max="1" width="9.7109375" style="58" customWidth="1"/>
    <col min="2" max="2" width="60.7109375" style="51" customWidth="1"/>
    <col min="3" max="3" width="53.5703125" style="51" customWidth="1"/>
    <col min="4" max="4" width="29.7109375" style="51" customWidth="1"/>
    <col min="5" max="5" width="34" style="51" customWidth="1"/>
    <col min="6" max="6" width="26.28515625" style="51" customWidth="1"/>
    <col min="7" max="7" width="31" style="51" customWidth="1"/>
    <col min="8" max="8" width="27" style="51" customWidth="1"/>
    <col min="9" max="10" width="28.7109375" style="51" customWidth="1"/>
    <col min="11" max="11" width="28.5703125" style="51" customWidth="1"/>
    <col min="12" max="12" width="28.85546875" style="51" customWidth="1"/>
    <col min="13" max="13" width="32.7109375" style="51" customWidth="1"/>
    <col min="14" max="14" width="29.7109375" style="94" customWidth="1"/>
    <col min="15" max="15" width="29.42578125" style="94" customWidth="1"/>
    <col min="16" max="16" width="28.7109375" style="51" customWidth="1"/>
    <col min="17" max="17" width="29.28515625" style="51" customWidth="1"/>
    <col min="18" max="16384" width="9.140625" style="51"/>
  </cols>
  <sheetData>
    <row r="1" spans="1:17" ht="30.75" x14ac:dyDescent="0.45">
      <c r="F1" s="52"/>
      <c r="M1" s="153" t="s">
        <v>73</v>
      </c>
      <c r="N1" s="153"/>
      <c r="O1" s="153"/>
      <c r="P1" s="153"/>
      <c r="Q1" s="153"/>
    </row>
    <row r="2" spans="1:17" ht="30.75" x14ac:dyDescent="0.45">
      <c r="F2" s="52"/>
      <c r="M2" s="70"/>
      <c r="N2" s="90"/>
      <c r="O2" s="90"/>
      <c r="P2" s="70"/>
      <c r="Q2" s="70"/>
    </row>
    <row r="3" spans="1:17" ht="30.75" x14ac:dyDescent="0.45">
      <c r="G3" s="52"/>
      <c r="M3" s="154" t="s">
        <v>84</v>
      </c>
      <c r="N3" s="154"/>
      <c r="O3" s="154"/>
      <c r="P3" s="154"/>
      <c r="Q3" s="154"/>
    </row>
    <row r="4" spans="1:17" ht="117" customHeight="1" x14ac:dyDescent="0.45">
      <c r="M4" s="155" t="s">
        <v>107</v>
      </c>
      <c r="N4" s="154"/>
      <c r="O4" s="154"/>
      <c r="P4" s="154"/>
      <c r="Q4" s="154"/>
    </row>
    <row r="5" spans="1:17" ht="30.75" x14ac:dyDescent="0.45">
      <c r="M5" s="71"/>
      <c r="N5" s="91"/>
      <c r="O5" s="91"/>
      <c r="P5" s="71"/>
      <c r="Q5" s="71"/>
    </row>
    <row r="6" spans="1:17" ht="31.5" x14ac:dyDescent="0.5">
      <c r="M6" s="71"/>
      <c r="N6" s="157"/>
      <c r="O6" s="158"/>
      <c r="P6" s="158"/>
      <c r="Q6" s="158"/>
    </row>
    <row r="7" spans="1:17" ht="31.5" x14ac:dyDescent="0.5">
      <c r="M7" s="71"/>
      <c r="N7" s="91"/>
      <c r="O7" s="92"/>
      <c r="P7" s="72"/>
      <c r="Q7" s="72"/>
    </row>
    <row r="8" spans="1:17" ht="22.5" customHeight="1" x14ac:dyDescent="0.3">
      <c r="G8" s="52"/>
      <c r="N8" s="93"/>
      <c r="O8" s="93"/>
      <c r="P8" s="53"/>
      <c r="Q8" s="53"/>
    </row>
    <row r="9" spans="1:17" ht="33" customHeight="1" x14ac:dyDescent="0.3">
      <c r="A9" s="156" t="s">
        <v>41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</row>
    <row r="10" spans="1:17" ht="32.25" customHeight="1" x14ac:dyDescent="0.3">
      <c r="A10" s="152" t="s">
        <v>89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</row>
    <row r="11" spans="1:17" ht="23.25" customHeight="1" x14ac:dyDescent="0.3">
      <c r="P11" s="159" t="s">
        <v>43</v>
      </c>
      <c r="Q11" s="159"/>
    </row>
    <row r="12" spans="1:17" ht="97.5" customHeight="1" x14ac:dyDescent="0.3">
      <c r="A12" s="160" t="s">
        <v>0</v>
      </c>
      <c r="B12" s="160" t="s">
        <v>76</v>
      </c>
      <c r="C12" s="161" t="s">
        <v>61</v>
      </c>
      <c r="D12" s="160" t="s">
        <v>34</v>
      </c>
      <c r="E12" s="160" t="s">
        <v>37</v>
      </c>
      <c r="F12" s="160" t="s">
        <v>44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</row>
    <row r="13" spans="1:17" ht="75.75" customHeight="1" x14ac:dyDescent="0.3">
      <c r="A13" s="160"/>
      <c r="B13" s="160"/>
      <c r="C13" s="162"/>
      <c r="D13" s="160"/>
      <c r="E13" s="160"/>
      <c r="F13" s="66" t="s">
        <v>13</v>
      </c>
      <c r="G13" s="66" t="s">
        <v>14</v>
      </c>
      <c r="H13" s="66" t="s">
        <v>15</v>
      </c>
      <c r="I13" s="66" t="s">
        <v>16</v>
      </c>
      <c r="J13" s="66" t="s">
        <v>17</v>
      </c>
      <c r="K13" s="66" t="s">
        <v>18</v>
      </c>
      <c r="L13" s="66" t="s">
        <v>19</v>
      </c>
      <c r="M13" s="66" t="s">
        <v>20</v>
      </c>
      <c r="N13" s="95" t="s">
        <v>21</v>
      </c>
      <c r="O13" s="95" t="s">
        <v>22</v>
      </c>
      <c r="P13" s="66" t="s">
        <v>23</v>
      </c>
      <c r="Q13" s="66" t="s">
        <v>24</v>
      </c>
    </row>
    <row r="14" spans="1:17" ht="27" customHeight="1" x14ac:dyDescent="0.3">
      <c r="A14" s="60">
        <v>1</v>
      </c>
      <c r="B14" s="60">
        <v>2</v>
      </c>
      <c r="C14" s="60">
        <v>3</v>
      </c>
      <c r="D14" s="60">
        <v>4</v>
      </c>
      <c r="E14" s="54">
        <v>5</v>
      </c>
      <c r="F14" s="60">
        <v>6</v>
      </c>
      <c r="G14" s="60">
        <v>7</v>
      </c>
      <c r="H14" s="60">
        <v>8</v>
      </c>
      <c r="I14" s="60">
        <v>9</v>
      </c>
      <c r="J14" s="60">
        <v>10</v>
      </c>
      <c r="K14" s="60">
        <v>11</v>
      </c>
      <c r="L14" s="60">
        <v>12</v>
      </c>
      <c r="M14" s="60">
        <v>13</v>
      </c>
      <c r="N14" s="96">
        <v>14</v>
      </c>
      <c r="O14" s="96">
        <v>15</v>
      </c>
      <c r="P14" s="60">
        <v>16</v>
      </c>
      <c r="Q14" s="60">
        <v>17</v>
      </c>
    </row>
    <row r="15" spans="1:17" ht="49.5" customHeight="1" x14ac:dyDescent="0.3">
      <c r="A15" s="164" t="s">
        <v>3</v>
      </c>
      <c r="B15" s="168" t="s">
        <v>90</v>
      </c>
      <c r="C15" s="161" t="s">
        <v>103</v>
      </c>
      <c r="D15" s="62" t="s">
        <v>35</v>
      </c>
      <c r="E15" s="78">
        <f>E16+E17+E18+E19+E20+E21</f>
        <v>0</v>
      </c>
      <c r="F15" s="78">
        <f t="shared" ref="F15:Q15" si="0">F16+F17+F18+F19+F20+F21</f>
        <v>0</v>
      </c>
      <c r="G15" s="78">
        <f t="shared" si="0"/>
        <v>0</v>
      </c>
      <c r="H15" s="78">
        <f t="shared" si="0"/>
        <v>0</v>
      </c>
      <c r="I15" s="78">
        <f t="shared" si="0"/>
        <v>0</v>
      </c>
      <c r="J15" s="78">
        <f t="shared" si="0"/>
        <v>0</v>
      </c>
      <c r="K15" s="78">
        <f t="shared" si="0"/>
        <v>0</v>
      </c>
      <c r="L15" s="78">
        <f t="shared" si="0"/>
        <v>0</v>
      </c>
      <c r="M15" s="78">
        <f t="shared" si="0"/>
        <v>0</v>
      </c>
      <c r="N15" s="78">
        <f t="shared" si="0"/>
        <v>0</v>
      </c>
      <c r="O15" s="78">
        <f t="shared" si="0"/>
        <v>0</v>
      </c>
      <c r="P15" s="78">
        <f t="shared" si="0"/>
        <v>0</v>
      </c>
      <c r="Q15" s="78">
        <f t="shared" si="0"/>
        <v>0</v>
      </c>
    </row>
    <row r="16" spans="1:17" ht="35.25" customHeight="1" x14ac:dyDescent="0.3">
      <c r="A16" s="165"/>
      <c r="B16" s="169"/>
      <c r="C16" s="171"/>
      <c r="D16" s="63" t="s">
        <v>9</v>
      </c>
      <c r="E16" s="79">
        <f t="shared" ref="E16:E21" si="1">F16+G16+H16+I16+J16+K16+L16+M16+N16+O16+P16+Q16</f>
        <v>0</v>
      </c>
      <c r="F16" s="79">
        <f t="shared" ref="F16" si="2">G16+H16+I16+J16+K16+L16+M16+N16+O16+P16+Q16+R16</f>
        <v>0</v>
      </c>
      <c r="G16" s="79">
        <f t="shared" ref="G16" si="3">H16+I16+J16+K16+L16+M16+N16+O16+P16+Q16+R16+S16</f>
        <v>0</v>
      </c>
      <c r="H16" s="79">
        <f t="shared" ref="H16" si="4">I16+J16+K16+L16+M16+N16+O16+P16+Q16+R16+S16+T16</f>
        <v>0</v>
      </c>
      <c r="I16" s="79">
        <f t="shared" ref="I16" si="5">J16+K16+L16+M16+N16+O16+P16+Q16+R16+S16+T16+U16</f>
        <v>0</v>
      </c>
      <c r="J16" s="79">
        <f t="shared" ref="J16" si="6">K16+L16+M16+N16+O16+P16+Q16+R16+S16+T16+U16+V16</f>
        <v>0</v>
      </c>
      <c r="K16" s="79">
        <f t="shared" ref="K16" si="7">L16+M16+N16+O16+P16+Q16+R16+S16+T16+U16+V16+W16</f>
        <v>0</v>
      </c>
      <c r="L16" s="79">
        <f t="shared" ref="L16" si="8">M16+N16+O16+P16+Q16+R16+S16+T16+U16+V16+W16+X16</f>
        <v>0</v>
      </c>
      <c r="M16" s="79">
        <f t="shared" ref="M16" si="9">N16+O16+P16+Q16+R16+S16+T16+U16+V16+W16+X16+Y16</f>
        <v>0</v>
      </c>
      <c r="N16" s="79">
        <f t="shared" ref="N16" si="10">O16+P16+Q16+R16+S16+T16+U16+V16+W16+X16+Y16+Z16</f>
        <v>0</v>
      </c>
      <c r="O16" s="79">
        <f t="shared" ref="O16" si="11">P16+Q16+R16+S16+T16+U16+V16+W16+X16+Y16+Z16+AA16</f>
        <v>0</v>
      </c>
      <c r="P16" s="79">
        <f t="shared" ref="P16" si="12">Q16+R16+S16+T16+U16+V16+W16+X16+Y16+Z16+AA16+AB16</f>
        <v>0</v>
      </c>
      <c r="Q16" s="79">
        <f t="shared" ref="Q16" si="13">R16+S16+T16+U16+V16+W16+X16+Y16+Z16+AA16+AB16+AC16</f>
        <v>0</v>
      </c>
    </row>
    <row r="17" spans="1:17" ht="43.5" customHeight="1" x14ac:dyDescent="0.3">
      <c r="A17" s="165"/>
      <c r="B17" s="169"/>
      <c r="C17" s="171"/>
      <c r="D17" s="63" t="s">
        <v>10</v>
      </c>
      <c r="E17" s="79">
        <f t="shared" si="1"/>
        <v>0</v>
      </c>
      <c r="F17" s="79">
        <f t="shared" ref="F17" si="14">G17+H17+I17+J17+K17+L17+M17+N17+O17+P17+Q17+R17</f>
        <v>0</v>
      </c>
      <c r="G17" s="79">
        <f t="shared" ref="G17" si="15">H17+I17+J17+K17+L17+M17+N17+O17+P17+Q17+R17+S17</f>
        <v>0</v>
      </c>
      <c r="H17" s="79">
        <f t="shared" ref="H17" si="16">I17+J17+K17+L17+M17+N17+O17+P17+Q17+R17+S17+T17</f>
        <v>0</v>
      </c>
      <c r="I17" s="79">
        <f t="shared" ref="I17" si="17">J17+K17+L17+M17+N17+O17+P17+Q17+R17+S17+T17+U17</f>
        <v>0</v>
      </c>
      <c r="J17" s="79">
        <f t="shared" ref="J17" si="18">K17+L17+M17+N17+O17+P17+Q17+R17+S17+T17+U17+V17</f>
        <v>0</v>
      </c>
      <c r="K17" s="79">
        <f t="shared" ref="K17" si="19">L17+M17+N17+O17+P17+Q17+R17+S17+T17+U17+V17+W17</f>
        <v>0</v>
      </c>
      <c r="L17" s="79">
        <f t="shared" ref="L17" si="20">M17+N17+O17+P17+Q17+R17+S17+T17+U17+V17+W17+X17</f>
        <v>0</v>
      </c>
      <c r="M17" s="79">
        <f t="shared" ref="M17" si="21">N17+O17+P17+Q17+R17+S17+T17+U17+V17+W17+X17+Y17</f>
        <v>0</v>
      </c>
      <c r="N17" s="79">
        <f t="shared" ref="N17" si="22">O17+P17+Q17+R17+S17+T17+U17+V17+W17+X17+Y17+Z17</f>
        <v>0</v>
      </c>
      <c r="O17" s="79">
        <f t="shared" ref="O17" si="23">P17+Q17+R17+S17+T17+U17+V17+W17+X17+Y17+Z17+AA17</f>
        <v>0</v>
      </c>
      <c r="P17" s="79">
        <f t="shared" ref="P17" si="24">Q17+R17+S17+T17+U17+V17+W17+X17+Y17+Z17+AA17+AB17</f>
        <v>0</v>
      </c>
      <c r="Q17" s="79">
        <f t="shared" ref="Q17" si="25">R17+S17+T17+U17+V17+W17+X17+Y17+Z17+AA17+AB17+AC17</f>
        <v>0</v>
      </c>
    </row>
    <row r="18" spans="1:17" ht="39.75" customHeight="1" x14ac:dyDescent="0.3">
      <c r="A18" s="165"/>
      <c r="B18" s="169"/>
      <c r="C18" s="171"/>
      <c r="D18" s="64" t="s">
        <v>11</v>
      </c>
      <c r="E18" s="79">
        <f t="shared" si="1"/>
        <v>0</v>
      </c>
      <c r="F18" s="79">
        <f t="shared" ref="F18" si="26">G18+H18+I18+J18+K18+L18+M18+N18+O18+P18+Q18+R18</f>
        <v>0</v>
      </c>
      <c r="G18" s="79">
        <f t="shared" ref="G18" si="27">H18+I18+J18+K18+L18+M18+N18+O18+P18+Q18+R18+S18</f>
        <v>0</v>
      </c>
      <c r="H18" s="79">
        <f t="shared" ref="H18" si="28">I18+J18+K18+L18+M18+N18+O18+P18+Q18+R18+S18+T18</f>
        <v>0</v>
      </c>
      <c r="I18" s="79">
        <f t="shared" ref="I18" si="29">J18+K18+L18+M18+N18+O18+P18+Q18+R18+S18+T18+U18</f>
        <v>0</v>
      </c>
      <c r="J18" s="79">
        <f t="shared" ref="J18" si="30">K18+L18+M18+N18+O18+P18+Q18+R18+S18+T18+U18+V18</f>
        <v>0</v>
      </c>
      <c r="K18" s="79">
        <f t="shared" ref="K18" si="31">L18+M18+N18+O18+P18+Q18+R18+S18+T18+U18+V18+W18</f>
        <v>0</v>
      </c>
      <c r="L18" s="79">
        <f t="shared" ref="L18" si="32">M18+N18+O18+P18+Q18+R18+S18+T18+U18+V18+W18+X18</f>
        <v>0</v>
      </c>
      <c r="M18" s="79">
        <f t="shared" ref="M18" si="33">N18+O18+P18+Q18+R18+S18+T18+U18+V18+W18+X18+Y18</f>
        <v>0</v>
      </c>
      <c r="N18" s="79">
        <f t="shared" ref="N18" si="34">O18+P18+Q18+R18+S18+T18+U18+V18+W18+X18+Y18+Z18</f>
        <v>0</v>
      </c>
      <c r="O18" s="79">
        <f t="shared" ref="O18" si="35">P18+Q18+R18+S18+T18+U18+V18+W18+X18+Y18+Z18+AA18</f>
        <v>0</v>
      </c>
      <c r="P18" s="79">
        <f t="shared" ref="P18" si="36">Q18+R18+S18+T18+U18+V18+W18+X18+Y18+Z18+AA18+AB18</f>
        <v>0</v>
      </c>
      <c r="Q18" s="79">
        <f t="shared" ref="Q18" si="37">R18+S18+T18+U18+V18+W18+X18+Y18+Z18+AA18+AB18+AC18</f>
        <v>0</v>
      </c>
    </row>
    <row r="19" spans="1:17" ht="114" customHeight="1" x14ac:dyDescent="0.3">
      <c r="A19" s="165"/>
      <c r="B19" s="169"/>
      <c r="C19" s="171"/>
      <c r="D19" s="65" t="s">
        <v>48</v>
      </c>
      <c r="E19" s="79">
        <f t="shared" si="1"/>
        <v>0</v>
      </c>
      <c r="F19" s="79">
        <f t="shared" ref="F19" si="38">G19+H19+I19+J19+K19+L19+M19+N19+O19+P19+Q19+R19</f>
        <v>0</v>
      </c>
      <c r="G19" s="79">
        <f t="shared" ref="G19" si="39">H19+I19+J19+K19+L19+M19+N19+O19+P19+Q19+R19+S19</f>
        <v>0</v>
      </c>
      <c r="H19" s="79">
        <f t="shared" ref="H19" si="40">I19+J19+K19+L19+M19+N19+O19+P19+Q19+R19+S19+T19</f>
        <v>0</v>
      </c>
      <c r="I19" s="79">
        <f t="shared" ref="I19" si="41">J19+K19+L19+M19+N19+O19+P19+Q19+R19+S19+T19+U19</f>
        <v>0</v>
      </c>
      <c r="J19" s="79">
        <f t="shared" ref="J19" si="42">K19+L19+M19+N19+O19+P19+Q19+R19+S19+T19+U19+V19</f>
        <v>0</v>
      </c>
      <c r="K19" s="79">
        <f t="shared" ref="K19" si="43">L19+M19+N19+O19+P19+Q19+R19+S19+T19+U19+V19+W19</f>
        <v>0</v>
      </c>
      <c r="L19" s="79">
        <f t="shared" ref="L19" si="44">M19+N19+O19+P19+Q19+R19+S19+T19+U19+V19+W19+X19</f>
        <v>0</v>
      </c>
      <c r="M19" s="79">
        <f t="shared" ref="M19" si="45">N19+O19+P19+Q19+R19+S19+T19+U19+V19+W19+X19+Y19</f>
        <v>0</v>
      </c>
      <c r="N19" s="79">
        <f t="shared" ref="N19" si="46">O19+P19+Q19+R19+S19+T19+U19+V19+W19+X19+Y19+Z19</f>
        <v>0</v>
      </c>
      <c r="O19" s="79">
        <f t="shared" ref="O19" si="47">P19+Q19+R19+S19+T19+U19+V19+W19+X19+Y19+Z19+AA19</f>
        <v>0</v>
      </c>
      <c r="P19" s="79">
        <f t="shared" ref="P19" si="48">Q19+R19+S19+T19+U19+V19+W19+X19+Y19+Z19+AA19+AB19</f>
        <v>0</v>
      </c>
      <c r="Q19" s="79">
        <f t="shared" ref="Q19" si="49">R19+S19+T19+U19+V19+W19+X19+Y19+Z19+AA19+AB19+AC19</f>
        <v>0</v>
      </c>
    </row>
    <row r="20" spans="1:17" ht="58.5" customHeight="1" x14ac:dyDescent="0.3">
      <c r="A20" s="165"/>
      <c r="B20" s="169"/>
      <c r="C20" s="171"/>
      <c r="D20" s="65" t="s">
        <v>74</v>
      </c>
      <c r="E20" s="79">
        <f t="shared" si="1"/>
        <v>0</v>
      </c>
      <c r="F20" s="79">
        <f t="shared" ref="F20" si="50">G20+H20+I20+J20+K20+L20+M20+N20+O20+P20+Q20+R20</f>
        <v>0</v>
      </c>
      <c r="G20" s="79">
        <f t="shared" ref="G20" si="51">H20+I20+J20+K20+L20+M20+N20+O20+P20+Q20+R20+S20</f>
        <v>0</v>
      </c>
      <c r="H20" s="79">
        <f t="shared" ref="H20" si="52">I20+J20+K20+L20+M20+N20+O20+P20+Q20+R20+S20+T20</f>
        <v>0</v>
      </c>
      <c r="I20" s="79">
        <f t="shared" ref="I20" si="53">J20+K20+L20+M20+N20+O20+P20+Q20+R20+S20+T20+U20</f>
        <v>0</v>
      </c>
      <c r="J20" s="79">
        <f t="shared" ref="J20" si="54">K20+L20+M20+N20+O20+P20+Q20+R20+S20+T20+U20+V20</f>
        <v>0</v>
      </c>
      <c r="K20" s="79">
        <f t="shared" ref="K20" si="55">L20+M20+N20+O20+P20+Q20+R20+S20+T20+U20+V20+W20</f>
        <v>0</v>
      </c>
      <c r="L20" s="79">
        <f t="shared" ref="L20" si="56">M20+N20+O20+P20+Q20+R20+S20+T20+U20+V20+W20+X20</f>
        <v>0</v>
      </c>
      <c r="M20" s="79">
        <f t="shared" ref="M20" si="57">N20+O20+P20+Q20+R20+S20+T20+U20+V20+W20+X20+Y20</f>
        <v>0</v>
      </c>
      <c r="N20" s="79">
        <f t="shared" ref="N20" si="58">O20+P20+Q20+R20+S20+T20+U20+V20+W20+X20+Y20+Z20</f>
        <v>0</v>
      </c>
      <c r="O20" s="79">
        <f t="shared" ref="O20" si="59">P20+Q20+R20+S20+T20+U20+V20+W20+X20+Y20+Z20+AA20</f>
        <v>0</v>
      </c>
      <c r="P20" s="79">
        <f t="shared" ref="P20" si="60">Q20+R20+S20+T20+U20+V20+W20+X20+Y20+Z20+AA20+AB20</f>
        <v>0</v>
      </c>
      <c r="Q20" s="79">
        <f t="shared" ref="Q20" si="61">R20+S20+T20+U20+V20+W20+X20+Y20+Z20+AA20+AB20+AC20</f>
        <v>0</v>
      </c>
    </row>
    <row r="21" spans="1:17" ht="51.75" customHeight="1" x14ac:dyDescent="0.3">
      <c r="A21" s="165"/>
      <c r="B21" s="169"/>
      <c r="C21" s="162"/>
      <c r="D21" s="65" t="s">
        <v>75</v>
      </c>
      <c r="E21" s="79">
        <f t="shared" si="1"/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</row>
    <row r="22" spans="1:17" ht="51" customHeight="1" x14ac:dyDescent="0.3">
      <c r="A22" s="166"/>
      <c r="B22" s="169"/>
      <c r="C22" s="161" t="s">
        <v>114</v>
      </c>
      <c r="D22" s="62" t="s">
        <v>35</v>
      </c>
      <c r="E22" s="108">
        <f>E23+E24+E25+E26+E27+E28</f>
        <v>50</v>
      </c>
      <c r="F22" s="108">
        <f t="shared" ref="F22:Q22" si="62">F23+F24+F25+F26+F27+F28</f>
        <v>0</v>
      </c>
      <c r="G22" s="108">
        <f t="shared" si="62"/>
        <v>0</v>
      </c>
      <c r="H22" s="108">
        <f t="shared" si="62"/>
        <v>50</v>
      </c>
      <c r="I22" s="108">
        <f t="shared" si="62"/>
        <v>0</v>
      </c>
      <c r="J22" s="108">
        <f t="shared" si="62"/>
        <v>0</v>
      </c>
      <c r="K22" s="108">
        <f t="shared" si="62"/>
        <v>0</v>
      </c>
      <c r="L22" s="108">
        <f t="shared" si="62"/>
        <v>0</v>
      </c>
      <c r="M22" s="78">
        <f t="shared" si="62"/>
        <v>0</v>
      </c>
      <c r="N22" s="97">
        <f t="shared" si="62"/>
        <v>0</v>
      </c>
      <c r="O22" s="97">
        <f t="shared" si="62"/>
        <v>0</v>
      </c>
      <c r="P22" s="78">
        <f t="shared" si="62"/>
        <v>0</v>
      </c>
      <c r="Q22" s="78">
        <f t="shared" si="62"/>
        <v>0</v>
      </c>
    </row>
    <row r="23" spans="1:17" ht="42" customHeight="1" x14ac:dyDescent="0.3">
      <c r="A23" s="166"/>
      <c r="B23" s="169"/>
      <c r="C23" s="171"/>
      <c r="D23" s="63" t="s">
        <v>9</v>
      </c>
      <c r="E23" s="109">
        <f t="shared" ref="E23:E28" si="63">F23+G23+H23+I23+J23+K23+L23+M23+N23+O23+P23+Q23</f>
        <v>0</v>
      </c>
      <c r="F23" s="109">
        <f t="shared" ref="F23:F24" si="64">G23+H23+I23+J23+K23+L23+M23+N23+O23+P23+Q23+R23</f>
        <v>0</v>
      </c>
      <c r="G23" s="109">
        <f t="shared" ref="G23:G24" si="65">H23+I23+J23+K23+L23+M23+N23+O23+P23+Q23+R23+S23</f>
        <v>0</v>
      </c>
      <c r="H23" s="109">
        <f t="shared" ref="H23:H24" si="66">I23+J23+K23+L23+M23+N23+O23+P23+Q23+R23+S23+T23</f>
        <v>0</v>
      </c>
      <c r="I23" s="109">
        <f t="shared" ref="I23:I24" si="67">J23+K23+L23+M23+N23+O23+P23+Q23+R23+S23+T23+U23</f>
        <v>0</v>
      </c>
      <c r="J23" s="109">
        <f t="shared" ref="J23:J24" si="68">K23+L23+M23+N23+O23+P23+Q23+R23+S23+T23+U23+V23</f>
        <v>0</v>
      </c>
      <c r="K23" s="109">
        <f t="shared" ref="K23:K24" si="69">L23+M23+N23+O23+P23+Q23+R23+S23+T23+U23+V23+W23</f>
        <v>0</v>
      </c>
      <c r="L23" s="109">
        <f t="shared" ref="L23:L24" si="70">M23+N23+O23+P23+Q23+R23+S23+T23+U23+V23+W23+X23</f>
        <v>0</v>
      </c>
      <c r="M23" s="109">
        <f t="shared" ref="M23:M24" si="71">N23+O23+P23+Q23+R23+S23+T23+U23+V23+W23+X23+Y23</f>
        <v>0</v>
      </c>
      <c r="N23" s="109">
        <f t="shared" ref="N23:N24" si="72">O23+P23+Q23+R23+S23+T23+U23+V23+W23+X23+Y23+Z23</f>
        <v>0</v>
      </c>
      <c r="O23" s="109">
        <f t="shared" ref="O23:O24" si="73">P23+Q23+R23+S23+T23+U23+V23+W23+X23+Y23+Z23+AA23</f>
        <v>0</v>
      </c>
      <c r="P23" s="109">
        <f t="shared" ref="P23:P24" si="74">Q23+R23+S23+T23+U23+V23+W23+X23+Y23+Z23+AA23+AB23</f>
        <v>0</v>
      </c>
      <c r="Q23" s="109">
        <f t="shared" ref="Q23:Q24" si="75">R23+S23+T23+U23+V23+W23+X23+Y23+Z23+AA23+AB23+AC23</f>
        <v>0</v>
      </c>
    </row>
    <row r="24" spans="1:17" ht="37.5" customHeight="1" x14ac:dyDescent="0.3">
      <c r="A24" s="166"/>
      <c r="B24" s="169"/>
      <c r="C24" s="171"/>
      <c r="D24" s="63" t="s">
        <v>10</v>
      </c>
      <c r="E24" s="109">
        <f t="shared" si="63"/>
        <v>0</v>
      </c>
      <c r="F24" s="109">
        <f t="shared" si="64"/>
        <v>0</v>
      </c>
      <c r="G24" s="109">
        <f t="shared" si="65"/>
        <v>0</v>
      </c>
      <c r="H24" s="109">
        <f t="shared" si="66"/>
        <v>0</v>
      </c>
      <c r="I24" s="109">
        <f t="shared" si="67"/>
        <v>0</v>
      </c>
      <c r="J24" s="109">
        <f t="shared" si="68"/>
        <v>0</v>
      </c>
      <c r="K24" s="109">
        <f t="shared" si="69"/>
        <v>0</v>
      </c>
      <c r="L24" s="109">
        <f t="shared" si="70"/>
        <v>0</v>
      </c>
      <c r="M24" s="109">
        <f t="shared" si="71"/>
        <v>0</v>
      </c>
      <c r="N24" s="109">
        <f t="shared" si="72"/>
        <v>0</v>
      </c>
      <c r="O24" s="109">
        <f t="shared" si="73"/>
        <v>0</v>
      </c>
      <c r="P24" s="109">
        <f t="shared" si="74"/>
        <v>0</v>
      </c>
      <c r="Q24" s="109">
        <f t="shared" si="75"/>
        <v>0</v>
      </c>
    </row>
    <row r="25" spans="1:17" ht="35.25" customHeight="1" x14ac:dyDescent="0.3">
      <c r="A25" s="166"/>
      <c r="B25" s="169"/>
      <c r="C25" s="171"/>
      <c r="D25" s="64" t="s">
        <v>11</v>
      </c>
      <c r="E25" s="109">
        <f t="shared" si="63"/>
        <v>50</v>
      </c>
      <c r="F25" s="109">
        <v>0</v>
      </c>
      <c r="G25" s="109">
        <v>0</v>
      </c>
      <c r="H25" s="109">
        <v>50</v>
      </c>
      <c r="I25" s="106">
        <v>0</v>
      </c>
      <c r="J25" s="109">
        <v>0</v>
      </c>
      <c r="K25" s="109">
        <v>0</v>
      </c>
      <c r="L25" s="109"/>
      <c r="M25" s="79">
        <v>0</v>
      </c>
      <c r="N25" s="89">
        <v>0</v>
      </c>
      <c r="O25" s="89">
        <v>0</v>
      </c>
      <c r="P25" s="79">
        <v>0</v>
      </c>
      <c r="Q25" s="79">
        <v>0</v>
      </c>
    </row>
    <row r="26" spans="1:17" ht="111" customHeight="1" x14ac:dyDescent="0.3">
      <c r="A26" s="166"/>
      <c r="B26" s="169"/>
      <c r="C26" s="171"/>
      <c r="D26" s="65" t="s">
        <v>48</v>
      </c>
      <c r="E26" s="79">
        <f t="shared" si="63"/>
        <v>0</v>
      </c>
      <c r="F26" s="79">
        <f t="shared" ref="F26:F28" si="76">G26+H26+I26+J26+K26+L26+M26+N26+O26+P26+Q26+R26</f>
        <v>0</v>
      </c>
      <c r="G26" s="79">
        <f t="shared" ref="G26:G28" si="77">H26+I26+J26+K26+L26+M26+N26+O26+P26+Q26+R26+S26</f>
        <v>0</v>
      </c>
      <c r="H26" s="79">
        <f t="shared" ref="H26:H28" si="78">I26+J26+K26+L26+M26+N26+O26+P26+Q26+R26+S26+T26</f>
        <v>0</v>
      </c>
      <c r="I26" s="79">
        <f t="shared" ref="I26:I28" si="79">J26+K26+L26+M26+N26+O26+P26+Q26+R26+S26+T26+U26</f>
        <v>0</v>
      </c>
      <c r="J26" s="79">
        <f t="shared" ref="J26:J28" si="80">K26+L26+M26+N26+O26+P26+Q26+R26+S26+T26+U26+V26</f>
        <v>0</v>
      </c>
      <c r="K26" s="79">
        <f t="shared" ref="K26:K28" si="81">L26+M26+N26+O26+P26+Q26+R26+S26+T26+U26+V26+W26</f>
        <v>0</v>
      </c>
      <c r="L26" s="79">
        <f t="shared" ref="L26:L28" si="82">M26+N26+O26+P26+Q26+R26+S26+T26+U26+V26+W26+X26</f>
        <v>0</v>
      </c>
      <c r="M26" s="79">
        <f t="shared" ref="M26:M28" si="83">N26+O26+P26+Q26+R26+S26+T26+U26+V26+W26+X26+Y26</f>
        <v>0</v>
      </c>
      <c r="N26" s="79">
        <f t="shared" ref="N26:N28" si="84">O26+P26+Q26+R26+S26+T26+U26+V26+W26+X26+Y26+Z26</f>
        <v>0</v>
      </c>
      <c r="O26" s="79">
        <f t="shared" ref="O26:O28" si="85">P26+Q26+R26+S26+T26+U26+V26+W26+X26+Y26+Z26+AA26</f>
        <v>0</v>
      </c>
      <c r="P26" s="79">
        <f t="shared" ref="P26:Q28" si="86">Q26+R26+S26+T26+U26+V26+W26+X26+Y26+Z26+AA26+AB26</f>
        <v>0</v>
      </c>
      <c r="Q26" s="79">
        <f t="shared" si="86"/>
        <v>0</v>
      </c>
    </row>
    <row r="27" spans="1:17" ht="58.5" customHeight="1" x14ac:dyDescent="0.3">
      <c r="A27" s="166"/>
      <c r="B27" s="169"/>
      <c r="C27" s="171"/>
      <c r="D27" s="65" t="s">
        <v>74</v>
      </c>
      <c r="E27" s="79">
        <f t="shared" si="63"/>
        <v>0</v>
      </c>
      <c r="F27" s="79">
        <f t="shared" si="76"/>
        <v>0</v>
      </c>
      <c r="G27" s="79">
        <f t="shared" si="77"/>
        <v>0</v>
      </c>
      <c r="H27" s="79">
        <f t="shared" si="78"/>
        <v>0</v>
      </c>
      <c r="I27" s="79">
        <f t="shared" si="79"/>
        <v>0</v>
      </c>
      <c r="J27" s="79">
        <f t="shared" si="80"/>
        <v>0</v>
      </c>
      <c r="K27" s="79">
        <f t="shared" si="81"/>
        <v>0</v>
      </c>
      <c r="L27" s="79">
        <f t="shared" si="82"/>
        <v>0</v>
      </c>
      <c r="M27" s="79">
        <f t="shared" si="83"/>
        <v>0</v>
      </c>
      <c r="N27" s="79">
        <f t="shared" si="84"/>
        <v>0</v>
      </c>
      <c r="O27" s="79">
        <f t="shared" si="85"/>
        <v>0</v>
      </c>
      <c r="P27" s="79">
        <f t="shared" si="86"/>
        <v>0</v>
      </c>
      <c r="Q27" s="79">
        <f t="shared" si="86"/>
        <v>0</v>
      </c>
    </row>
    <row r="28" spans="1:17" ht="60" customHeight="1" x14ac:dyDescent="0.3">
      <c r="A28" s="167"/>
      <c r="B28" s="170"/>
      <c r="C28" s="162"/>
      <c r="D28" s="65" t="s">
        <v>75</v>
      </c>
      <c r="E28" s="79">
        <f t="shared" si="63"/>
        <v>0</v>
      </c>
      <c r="F28" s="79">
        <f t="shared" si="76"/>
        <v>0</v>
      </c>
      <c r="G28" s="79">
        <f t="shared" si="77"/>
        <v>0</v>
      </c>
      <c r="H28" s="79">
        <f t="shared" si="78"/>
        <v>0</v>
      </c>
      <c r="I28" s="79">
        <f t="shared" si="79"/>
        <v>0</v>
      </c>
      <c r="J28" s="79">
        <f t="shared" si="80"/>
        <v>0</v>
      </c>
      <c r="K28" s="79">
        <f t="shared" si="81"/>
        <v>0</v>
      </c>
      <c r="L28" s="79">
        <f t="shared" si="82"/>
        <v>0</v>
      </c>
      <c r="M28" s="79">
        <f t="shared" si="83"/>
        <v>0</v>
      </c>
      <c r="N28" s="79">
        <f t="shared" si="84"/>
        <v>0</v>
      </c>
      <c r="O28" s="79">
        <f t="shared" si="85"/>
        <v>0</v>
      </c>
      <c r="P28" s="79">
        <f t="shared" si="86"/>
        <v>0</v>
      </c>
      <c r="Q28" s="79">
        <f t="shared" si="86"/>
        <v>0</v>
      </c>
    </row>
    <row r="29" spans="1:17" ht="43.5" customHeight="1" x14ac:dyDescent="0.3">
      <c r="A29" s="172" t="s">
        <v>4</v>
      </c>
      <c r="B29" s="168" t="s">
        <v>77</v>
      </c>
      <c r="C29" s="161" t="s">
        <v>104</v>
      </c>
      <c r="D29" s="62" t="s">
        <v>35</v>
      </c>
      <c r="E29" s="78">
        <f>E30+E31+E32+E35</f>
        <v>0</v>
      </c>
      <c r="F29" s="78">
        <f t="shared" ref="F29:Q29" si="87">F30+F31+F32+F35</f>
        <v>0</v>
      </c>
      <c r="G29" s="78">
        <f t="shared" si="87"/>
        <v>0</v>
      </c>
      <c r="H29" s="78">
        <f t="shared" si="87"/>
        <v>0</v>
      </c>
      <c r="I29" s="78">
        <f t="shared" si="87"/>
        <v>0</v>
      </c>
      <c r="J29" s="78">
        <f t="shared" si="87"/>
        <v>0</v>
      </c>
      <c r="K29" s="78">
        <f t="shared" si="87"/>
        <v>0</v>
      </c>
      <c r="L29" s="78">
        <f t="shared" si="87"/>
        <v>0</v>
      </c>
      <c r="M29" s="78">
        <f t="shared" si="87"/>
        <v>0</v>
      </c>
      <c r="N29" s="78">
        <f t="shared" si="87"/>
        <v>0</v>
      </c>
      <c r="O29" s="78">
        <f t="shared" si="87"/>
        <v>0</v>
      </c>
      <c r="P29" s="78">
        <f t="shared" si="87"/>
        <v>0</v>
      </c>
      <c r="Q29" s="78">
        <f t="shared" si="87"/>
        <v>0</v>
      </c>
    </row>
    <row r="30" spans="1:17" ht="42.75" customHeight="1" x14ac:dyDescent="0.3">
      <c r="A30" s="172"/>
      <c r="B30" s="169"/>
      <c r="C30" s="171"/>
      <c r="D30" s="63" t="s">
        <v>9</v>
      </c>
      <c r="E30" s="79">
        <f t="shared" ref="E30:E35" si="88">F30+G30+H30+I30+J30+K30+L30+M30+N30+O30+P30+Q30</f>
        <v>0</v>
      </c>
      <c r="F30" s="79">
        <f t="shared" ref="F30:F35" si="89">G30+H30+I30+J30+K30+L30+M30+N30+O30+P30+Q30+R30</f>
        <v>0</v>
      </c>
      <c r="G30" s="79">
        <f t="shared" ref="G30:G35" si="90">H30+I30+J30+K30+L30+M30+N30+O30+P30+Q30+R30+S30</f>
        <v>0</v>
      </c>
      <c r="H30" s="79">
        <f t="shared" ref="H30:H35" si="91">I30+J30+K30+L30+M30+N30+O30+P30+Q30+R30+S30+T30</f>
        <v>0</v>
      </c>
      <c r="I30" s="79">
        <f t="shared" ref="I30:I35" si="92">J30+K30+L30+M30+N30+O30+P30+Q30+R30+S30+T30+U30</f>
        <v>0</v>
      </c>
      <c r="J30" s="79">
        <f t="shared" ref="J30:J35" si="93">K30+L30+M30+N30+O30+P30+Q30+R30+S30+T30+U30+V30</f>
        <v>0</v>
      </c>
      <c r="K30" s="79">
        <f t="shared" ref="K30:K35" si="94">L30+M30+N30+O30+P30+Q30+R30+S30+T30+U30+V30+W30</f>
        <v>0</v>
      </c>
      <c r="L30" s="79">
        <f t="shared" ref="L30:L35" si="95">M30+N30+O30+P30+Q30+R30+S30+T30+U30+V30+W30+X30</f>
        <v>0</v>
      </c>
      <c r="M30" s="79">
        <f t="shared" ref="M30:M35" si="96">N30+O30+P30+Q30+R30+S30+T30+U30+V30+W30+X30+Y30</f>
        <v>0</v>
      </c>
      <c r="N30" s="79">
        <f t="shared" ref="N30:N35" si="97">O30+P30+Q30+R30+S30+T30+U30+V30+W30+X30+Y30+Z30</f>
        <v>0</v>
      </c>
      <c r="O30" s="79">
        <f t="shared" ref="O30:O35" si="98">P30+Q30+R30+S30+T30+U30+V30+W30+X30+Y30+Z30+AA30</f>
        <v>0</v>
      </c>
      <c r="P30" s="79">
        <f t="shared" ref="P30:P35" si="99">Q30+R30+S30+T30+U30+V30+W30+X30+Y30+Z30+AA30+AB30</f>
        <v>0</v>
      </c>
      <c r="Q30" s="79">
        <f t="shared" ref="Q30:Q35" si="100">R30+S30+T30+U30+V30+W30+X30+Y30+Z30+AA30+AB30+AC30</f>
        <v>0</v>
      </c>
    </row>
    <row r="31" spans="1:17" ht="36.75" customHeight="1" x14ac:dyDescent="0.3">
      <c r="A31" s="172"/>
      <c r="B31" s="169"/>
      <c r="C31" s="171"/>
      <c r="D31" s="63" t="s">
        <v>10</v>
      </c>
      <c r="E31" s="79">
        <f t="shared" si="88"/>
        <v>0</v>
      </c>
      <c r="F31" s="79">
        <f t="shared" si="89"/>
        <v>0</v>
      </c>
      <c r="G31" s="79">
        <f t="shared" si="90"/>
        <v>0</v>
      </c>
      <c r="H31" s="79">
        <f t="shared" si="91"/>
        <v>0</v>
      </c>
      <c r="I31" s="79">
        <f t="shared" si="92"/>
        <v>0</v>
      </c>
      <c r="J31" s="79">
        <f t="shared" si="93"/>
        <v>0</v>
      </c>
      <c r="K31" s="79">
        <f t="shared" si="94"/>
        <v>0</v>
      </c>
      <c r="L31" s="79">
        <f t="shared" si="95"/>
        <v>0</v>
      </c>
      <c r="M31" s="79">
        <f t="shared" si="96"/>
        <v>0</v>
      </c>
      <c r="N31" s="79">
        <f t="shared" si="97"/>
        <v>0</v>
      </c>
      <c r="O31" s="79">
        <f t="shared" si="98"/>
        <v>0</v>
      </c>
      <c r="P31" s="79">
        <f t="shared" si="99"/>
        <v>0</v>
      </c>
      <c r="Q31" s="79">
        <f t="shared" si="100"/>
        <v>0</v>
      </c>
    </row>
    <row r="32" spans="1:17" ht="42" customHeight="1" x14ac:dyDescent="0.3">
      <c r="A32" s="172"/>
      <c r="B32" s="169"/>
      <c r="C32" s="171"/>
      <c r="D32" s="64" t="s">
        <v>11</v>
      </c>
      <c r="E32" s="79">
        <f t="shared" si="88"/>
        <v>0</v>
      </c>
      <c r="F32" s="79">
        <f t="shared" si="89"/>
        <v>0</v>
      </c>
      <c r="G32" s="79">
        <f t="shared" si="90"/>
        <v>0</v>
      </c>
      <c r="H32" s="79">
        <f t="shared" si="91"/>
        <v>0</v>
      </c>
      <c r="I32" s="79">
        <f t="shared" si="92"/>
        <v>0</v>
      </c>
      <c r="J32" s="79">
        <f t="shared" si="93"/>
        <v>0</v>
      </c>
      <c r="K32" s="79">
        <f t="shared" si="94"/>
        <v>0</v>
      </c>
      <c r="L32" s="79">
        <f t="shared" si="95"/>
        <v>0</v>
      </c>
      <c r="M32" s="79">
        <f t="shared" si="96"/>
        <v>0</v>
      </c>
      <c r="N32" s="79">
        <f t="shared" si="97"/>
        <v>0</v>
      </c>
      <c r="O32" s="79">
        <f t="shared" si="98"/>
        <v>0</v>
      </c>
      <c r="P32" s="79">
        <f t="shared" si="99"/>
        <v>0</v>
      </c>
      <c r="Q32" s="79">
        <f t="shared" si="100"/>
        <v>0</v>
      </c>
    </row>
    <row r="33" spans="1:17" ht="123" customHeight="1" x14ac:dyDescent="0.3">
      <c r="A33" s="172"/>
      <c r="B33" s="169"/>
      <c r="C33" s="171"/>
      <c r="D33" s="65" t="s">
        <v>48</v>
      </c>
      <c r="E33" s="79">
        <f t="shared" si="88"/>
        <v>0</v>
      </c>
      <c r="F33" s="79">
        <f t="shared" si="89"/>
        <v>0</v>
      </c>
      <c r="G33" s="79">
        <f t="shared" si="90"/>
        <v>0</v>
      </c>
      <c r="H33" s="79">
        <f t="shared" si="91"/>
        <v>0</v>
      </c>
      <c r="I33" s="79">
        <f t="shared" si="92"/>
        <v>0</v>
      </c>
      <c r="J33" s="79">
        <f t="shared" si="93"/>
        <v>0</v>
      </c>
      <c r="K33" s="79">
        <f t="shared" si="94"/>
        <v>0</v>
      </c>
      <c r="L33" s="79">
        <f t="shared" si="95"/>
        <v>0</v>
      </c>
      <c r="M33" s="79">
        <f t="shared" si="96"/>
        <v>0</v>
      </c>
      <c r="N33" s="79">
        <f t="shared" si="97"/>
        <v>0</v>
      </c>
      <c r="O33" s="79">
        <f t="shared" si="98"/>
        <v>0</v>
      </c>
      <c r="P33" s="79">
        <f t="shared" si="99"/>
        <v>0</v>
      </c>
      <c r="Q33" s="79">
        <f t="shared" si="100"/>
        <v>0</v>
      </c>
    </row>
    <row r="34" spans="1:17" ht="57" customHeight="1" x14ac:dyDescent="0.3">
      <c r="A34" s="172"/>
      <c r="B34" s="169"/>
      <c r="C34" s="171"/>
      <c r="D34" s="65" t="s">
        <v>74</v>
      </c>
      <c r="E34" s="79">
        <f t="shared" si="88"/>
        <v>0</v>
      </c>
      <c r="F34" s="79">
        <f t="shared" si="89"/>
        <v>0</v>
      </c>
      <c r="G34" s="79">
        <f t="shared" si="90"/>
        <v>0</v>
      </c>
      <c r="H34" s="79">
        <f t="shared" si="91"/>
        <v>0</v>
      </c>
      <c r="I34" s="79">
        <f t="shared" si="92"/>
        <v>0</v>
      </c>
      <c r="J34" s="79">
        <f t="shared" si="93"/>
        <v>0</v>
      </c>
      <c r="K34" s="79">
        <f t="shared" si="94"/>
        <v>0</v>
      </c>
      <c r="L34" s="79">
        <f t="shared" si="95"/>
        <v>0</v>
      </c>
      <c r="M34" s="79">
        <f t="shared" si="96"/>
        <v>0</v>
      </c>
      <c r="N34" s="79">
        <f t="shared" si="97"/>
        <v>0</v>
      </c>
      <c r="O34" s="79">
        <f t="shared" si="98"/>
        <v>0</v>
      </c>
      <c r="P34" s="79">
        <f t="shared" si="99"/>
        <v>0</v>
      </c>
      <c r="Q34" s="79">
        <f t="shared" si="100"/>
        <v>0</v>
      </c>
    </row>
    <row r="35" spans="1:17" ht="122.25" customHeight="1" x14ac:dyDescent="0.3">
      <c r="A35" s="172"/>
      <c r="B35" s="170"/>
      <c r="C35" s="162"/>
      <c r="D35" s="65" t="s">
        <v>75</v>
      </c>
      <c r="E35" s="79">
        <f t="shared" si="88"/>
        <v>0</v>
      </c>
      <c r="F35" s="79">
        <f t="shared" si="89"/>
        <v>0</v>
      </c>
      <c r="G35" s="79">
        <f t="shared" si="90"/>
        <v>0</v>
      </c>
      <c r="H35" s="79">
        <f t="shared" si="91"/>
        <v>0</v>
      </c>
      <c r="I35" s="79">
        <f t="shared" si="92"/>
        <v>0</v>
      </c>
      <c r="J35" s="79">
        <f t="shared" si="93"/>
        <v>0</v>
      </c>
      <c r="K35" s="79">
        <f t="shared" si="94"/>
        <v>0</v>
      </c>
      <c r="L35" s="79">
        <f t="shared" si="95"/>
        <v>0</v>
      </c>
      <c r="M35" s="79">
        <f t="shared" si="96"/>
        <v>0</v>
      </c>
      <c r="N35" s="79">
        <f t="shared" si="97"/>
        <v>0</v>
      </c>
      <c r="O35" s="79">
        <f t="shared" si="98"/>
        <v>0</v>
      </c>
      <c r="P35" s="79">
        <f t="shared" si="99"/>
        <v>0</v>
      </c>
      <c r="Q35" s="79">
        <f t="shared" si="100"/>
        <v>0</v>
      </c>
    </row>
    <row r="36" spans="1:17" ht="51.75" customHeight="1" x14ac:dyDescent="0.3">
      <c r="A36" s="164" t="s">
        <v>63</v>
      </c>
      <c r="B36" s="168" t="s">
        <v>82</v>
      </c>
      <c r="C36" s="161" t="s">
        <v>105</v>
      </c>
      <c r="D36" s="62" t="s">
        <v>35</v>
      </c>
      <c r="E36" s="108">
        <f>E37+E38+E39+E40+E41+E42</f>
        <v>460</v>
      </c>
      <c r="F36" s="78">
        <f t="shared" ref="F36:Q36" si="101">F37+F38+F39+F40+F41+F42</f>
        <v>0</v>
      </c>
      <c r="G36" s="78">
        <f t="shared" si="101"/>
        <v>0</v>
      </c>
      <c r="H36" s="78">
        <f t="shared" si="101"/>
        <v>0</v>
      </c>
      <c r="I36" s="78">
        <f t="shared" si="101"/>
        <v>0</v>
      </c>
      <c r="J36" s="78">
        <f t="shared" si="101"/>
        <v>0</v>
      </c>
      <c r="K36" s="78">
        <f t="shared" si="101"/>
        <v>0</v>
      </c>
      <c r="L36" s="78">
        <f t="shared" si="101"/>
        <v>0</v>
      </c>
      <c r="M36" s="108">
        <f t="shared" si="101"/>
        <v>300</v>
      </c>
      <c r="N36" s="97">
        <f t="shared" si="101"/>
        <v>0</v>
      </c>
      <c r="O36" s="97">
        <f t="shared" si="101"/>
        <v>0</v>
      </c>
      <c r="P36" s="104">
        <f t="shared" si="101"/>
        <v>160</v>
      </c>
      <c r="Q36" s="78">
        <f t="shared" si="101"/>
        <v>0</v>
      </c>
    </row>
    <row r="37" spans="1:17" ht="42" customHeight="1" x14ac:dyDescent="0.3">
      <c r="A37" s="166"/>
      <c r="B37" s="169"/>
      <c r="C37" s="171"/>
      <c r="D37" s="63" t="s">
        <v>9</v>
      </c>
      <c r="E37" s="109">
        <f t="shared" ref="E37:E42" si="102">F37+G37+H37+I37+J37+K37+L37+M37+N37+O37+P37+Q37</f>
        <v>0</v>
      </c>
      <c r="F37" s="109">
        <f t="shared" ref="F37:F38" si="103">G37+H37+I37+J37+K37+L37+M37+N37+O37+P37+Q37+R37</f>
        <v>0</v>
      </c>
      <c r="G37" s="109">
        <f t="shared" ref="G37:G38" si="104">H37+I37+J37+K37+L37+M37+N37+O37+P37+Q37+R37+S37</f>
        <v>0</v>
      </c>
      <c r="H37" s="109">
        <f t="shared" ref="H37:H38" si="105">I37+J37+K37+L37+M37+N37+O37+P37+Q37+R37+S37+T37</f>
        <v>0</v>
      </c>
      <c r="I37" s="109">
        <f t="shared" ref="I37:I38" si="106">J37+K37+L37+M37+N37+O37+P37+Q37+R37+S37+T37+U37</f>
        <v>0</v>
      </c>
      <c r="J37" s="109">
        <f t="shared" ref="J37:J38" si="107">K37+L37+M37+N37+O37+P37+Q37+R37+S37+T37+U37+V37</f>
        <v>0</v>
      </c>
      <c r="K37" s="109">
        <f t="shared" ref="K37:K38" si="108">L37+M37+N37+O37+P37+Q37+R37+S37+T37+U37+V37+W37</f>
        <v>0</v>
      </c>
      <c r="L37" s="109">
        <f t="shared" ref="L37:L38" si="109">M37+N37+O37+P37+Q37+R37+S37+T37+U37+V37+W37+X37</f>
        <v>0</v>
      </c>
      <c r="M37" s="109">
        <f t="shared" ref="M37:M38" si="110">N37+O37+P37+Q37+R37+S37+T37+U37+V37+W37+X37+Y37</f>
        <v>0</v>
      </c>
      <c r="N37" s="109">
        <f t="shared" ref="N37:N38" si="111">O37+P37+Q37+R37+S37+T37+U37+V37+W37+X37+Y37+Z37</f>
        <v>0</v>
      </c>
      <c r="O37" s="109">
        <f t="shared" ref="O37:O38" si="112">P37+Q37+R37+S37+T37+U37+V37+W37+X37+Y37+Z37+AA37</f>
        <v>0</v>
      </c>
      <c r="P37" s="109">
        <f t="shared" ref="P37:P38" si="113">Q37+R37+S37+T37+U37+V37+W37+X37+Y37+Z37+AA37+AB37</f>
        <v>0</v>
      </c>
      <c r="Q37" s="109">
        <f t="shared" ref="Q37:Q38" si="114">R37+S37+T37+U37+V37+W37+X37+Y37+Z37+AA37+AB37+AC37</f>
        <v>0</v>
      </c>
    </row>
    <row r="38" spans="1:17" ht="40.5" customHeight="1" x14ac:dyDescent="0.3">
      <c r="A38" s="166"/>
      <c r="B38" s="169"/>
      <c r="C38" s="171"/>
      <c r="D38" s="63" t="s">
        <v>10</v>
      </c>
      <c r="E38" s="109">
        <f t="shared" si="102"/>
        <v>0</v>
      </c>
      <c r="F38" s="109">
        <f t="shared" si="103"/>
        <v>0</v>
      </c>
      <c r="G38" s="109">
        <f t="shared" si="104"/>
        <v>0</v>
      </c>
      <c r="H38" s="109">
        <f t="shared" si="105"/>
        <v>0</v>
      </c>
      <c r="I38" s="109">
        <f t="shared" si="106"/>
        <v>0</v>
      </c>
      <c r="J38" s="109">
        <f t="shared" si="107"/>
        <v>0</v>
      </c>
      <c r="K38" s="109">
        <f t="shared" si="108"/>
        <v>0</v>
      </c>
      <c r="L38" s="109">
        <f t="shared" si="109"/>
        <v>0</v>
      </c>
      <c r="M38" s="109">
        <f t="shared" si="110"/>
        <v>0</v>
      </c>
      <c r="N38" s="109">
        <f t="shared" si="111"/>
        <v>0</v>
      </c>
      <c r="O38" s="109">
        <f t="shared" si="112"/>
        <v>0</v>
      </c>
      <c r="P38" s="109">
        <f t="shared" si="113"/>
        <v>0</v>
      </c>
      <c r="Q38" s="109">
        <f t="shared" si="114"/>
        <v>0</v>
      </c>
    </row>
    <row r="39" spans="1:17" ht="42" customHeight="1" x14ac:dyDescent="0.3">
      <c r="A39" s="166"/>
      <c r="B39" s="169"/>
      <c r="C39" s="171"/>
      <c r="D39" s="64" t="s">
        <v>11</v>
      </c>
      <c r="E39" s="109">
        <f t="shared" si="102"/>
        <v>460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111">
        <v>300</v>
      </c>
      <c r="N39" s="83">
        <v>0</v>
      </c>
      <c r="O39" s="83">
        <v>0</v>
      </c>
      <c r="P39" s="111">
        <v>160</v>
      </c>
      <c r="Q39" s="80">
        <v>0</v>
      </c>
    </row>
    <row r="40" spans="1:17" ht="98.25" customHeight="1" x14ac:dyDescent="0.3">
      <c r="A40" s="166"/>
      <c r="B40" s="169"/>
      <c r="C40" s="171"/>
      <c r="D40" s="65" t="s">
        <v>48</v>
      </c>
      <c r="E40" s="79">
        <f t="shared" si="102"/>
        <v>0</v>
      </c>
      <c r="F40" s="79">
        <f t="shared" ref="F40:F42" si="115">G40+H40+I40+J40+K40+L40+M40+N40+O40+P40+Q40+R40</f>
        <v>0</v>
      </c>
      <c r="G40" s="79">
        <f t="shared" ref="G40:G42" si="116">H40+I40+J40+K40+L40+M40+N40+O40+P40+Q40+R40+S40</f>
        <v>0</v>
      </c>
      <c r="H40" s="79">
        <f t="shared" ref="H40:H42" si="117">I40+J40+K40+L40+M40+N40+O40+P40+Q40+R40+S40+T40</f>
        <v>0</v>
      </c>
      <c r="I40" s="79">
        <f t="shared" ref="I40:I42" si="118">J40+K40+L40+M40+N40+O40+P40+Q40+R40+S40+T40+U40</f>
        <v>0</v>
      </c>
      <c r="J40" s="79">
        <f t="shared" ref="J40:J42" si="119">K40+L40+M40+N40+O40+P40+Q40+R40+S40+T40+U40+V40</f>
        <v>0</v>
      </c>
      <c r="K40" s="79">
        <f t="shared" ref="K40:K42" si="120">L40+M40+N40+O40+P40+Q40+R40+S40+T40+U40+V40+W40</f>
        <v>0</v>
      </c>
      <c r="L40" s="79">
        <f t="shared" ref="L40:L42" si="121">M40+N40+O40+P40+Q40+R40+S40+T40+U40+V40+W40+X40</f>
        <v>0</v>
      </c>
      <c r="M40" s="79">
        <f t="shared" ref="M40:M42" si="122">N40+O40+P40+Q40+R40+S40+T40+U40+V40+W40+X40+Y40</f>
        <v>0</v>
      </c>
      <c r="N40" s="79">
        <f t="shared" ref="N40:N42" si="123">O40+P40+Q40+R40+S40+T40+U40+V40+W40+X40+Y40+Z40</f>
        <v>0</v>
      </c>
      <c r="O40" s="79">
        <f t="shared" ref="O40:O42" si="124">P40+Q40+R40+S40+T40+U40+V40+W40+X40+Y40+Z40+AA40</f>
        <v>0</v>
      </c>
      <c r="P40" s="79">
        <f t="shared" ref="P40:P42" si="125">Q40+R40+S40+T40+U40+V40+W40+X40+Y40+Z40+AA40+AB40</f>
        <v>0</v>
      </c>
      <c r="Q40" s="79">
        <f t="shared" ref="Q40:Q42" si="126">R40+S40+T40+U40+V40+W40+X40+Y40+Z40+AA40+AB40+AC40</f>
        <v>0</v>
      </c>
    </row>
    <row r="41" spans="1:17" ht="63" customHeight="1" x14ac:dyDescent="0.3">
      <c r="A41" s="166"/>
      <c r="B41" s="169"/>
      <c r="C41" s="171"/>
      <c r="D41" s="65" t="s">
        <v>74</v>
      </c>
      <c r="E41" s="79">
        <f t="shared" si="102"/>
        <v>0</v>
      </c>
      <c r="F41" s="79">
        <f t="shared" si="115"/>
        <v>0</v>
      </c>
      <c r="G41" s="79">
        <f t="shared" si="116"/>
        <v>0</v>
      </c>
      <c r="H41" s="79">
        <f t="shared" si="117"/>
        <v>0</v>
      </c>
      <c r="I41" s="79">
        <f t="shared" si="118"/>
        <v>0</v>
      </c>
      <c r="J41" s="79">
        <f t="shared" si="119"/>
        <v>0</v>
      </c>
      <c r="K41" s="79">
        <f t="shared" si="120"/>
        <v>0</v>
      </c>
      <c r="L41" s="79">
        <f t="shared" si="121"/>
        <v>0</v>
      </c>
      <c r="M41" s="79">
        <f t="shared" si="122"/>
        <v>0</v>
      </c>
      <c r="N41" s="79">
        <f t="shared" si="123"/>
        <v>0</v>
      </c>
      <c r="O41" s="79">
        <f t="shared" si="124"/>
        <v>0</v>
      </c>
      <c r="P41" s="79">
        <f t="shared" si="125"/>
        <v>0</v>
      </c>
      <c r="Q41" s="79">
        <f t="shared" si="126"/>
        <v>0</v>
      </c>
    </row>
    <row r="42" spans="1:17" ht="55.5" customHeight="1" x14ac:dyDescent="0.3">
      <c r="A42" s="167"/>
      <c r="B42" s="170"/>
      <c r="C42" s="162"/>
      <c r="D42" s="65" t="s">
        <v>75</v>
      </c>
      <c r="E42" s="79">
        <f t="shared" si="102"/>
        <v>0</v>
      </c>
      <c r="F42" s="79">
        <f t="shared" si="115"/>
        <v>0</v>
      </c>
      <c r="G42" s="79">
        <f t="shared" si="116"/>
        <v>0</v>
      </c>
      <c r="H42" s="79">
        <f t="shared" si="117"/>
        <v>0</v>
      </c>
      <c r="I42" s="79">
        <f t="shared" si="118"/>
        <v>0</v>
      </c>
      <c r="J42" s="79">
        <f t="shared" si="119"/>
        <v>0</v>
      </c>
      <c r="K42" s="79">
        <f t="shared" si="120"/>
        <v>0</v>
      </c>
      <c r="L42" s="79">
        <f t="shared" si="121"/>
        <v>0</v>
      </c>
      <c r="M42" s="79">
        <f t="shared" si="122"/>
        <v>0</v>
      </c>
      <c r="N42" s="79">
        <f t="shared" si="123"/>
        <v>0</v>
      </c>
      <c r="O42" s="79">
        <f t="shared" si="124"/>
        <v>0</v>
      </c>
      <c r="P42" s="79">
        <f t="shared" si="125"/>
        <v>0</v>
      </c>
      <c r="Q42" s="79">
        <f t="shared" si="126"/>
        <v>0</v>
      </c>
    </row>
    <row r="43" spans="1:17" ht="50.25" customHeight="1" x14ac:dyDescent="0.3">
      <c r="A43" s="164" t="s">
        <v>64</v>
      </c>
      <c r="B43" s="168" t="s">
        <v>91</v>
      </c>
      <c r="C43" s="173" t="s">
        <v>106</v>
      </c>
      <c r="D43" s="62" t="s">
        <v>35</v>
      </c>
      <c r="E43" s="108">
        <f>E44+E45+E46+E47+E48+E49</f>
        <v>0</v>
      </c>
      <c r="F43" s="78">
        <f t="shared" ref="F43:Q43" si="127">F44+F45+F46+F47+F48+F49</f>
        <v>0</v>
      </c>
      <c r="G43" s="78">
        <f t="shared" si="127"/>
        <v>0</v>
      </c>
      <c r="H43" s="78">
        <f t="shared" si="127"/>
        <v>0</v>
      </c>
      <c r="I43" s="78">
        <f t="shared" si="127"/>
        <v>0</v>
      </c>
      <c r="J43" s="97">
        <f t="shared" si="127"/>
        <v>0</v>
      </c>
      <c r="K43" s="78">
        <f t="shared" si="127"/>
        <v>0</v>
      </c>
      <c r="L43" s="78">
        <f t="shared" si="127"/>
        <v>0</v>
      </c>
      <c r="M43" s="108">
        <f t="shared" si="127"/>
        <v>0</v>
      </c>
      <c r="N43" s="104">
        <f t="shared" si="127"/>
        <v>0</v>
      </c>
      <c r="O43" s="97">
        <f t="shared" si="127"/>
        <v>0</v>
      </c>
      <c r="P43" s="78">
        <f t="shared" si="127"/>
        <v>0</v>
      </c>
      <c r="Q43" s="78">
        <f t="shared" si="127"/>
        <v>0</v>
      </c>
    </row>
    <row r="44" spans="1:17" ht="40.5" customHeight="1" x14ac:dyDescent="0.3">
      <c r="A44" s="166"/>
      <c r="B44" s="169"/>
      <c r="C44" s="174"/>
      <c r="D44" s="63" t="s">
        <v>9</v>
      </c>
      <c r="E44" s="109">
        <f t="shared" ref="E44:E49" si="128">F44+G44+H44+I44+J44+K44+L44+M44+N44+O44+P44+Q44</f>
        <v>0</v>
      </c>
      <c r="F44" s="109">
        <f t="shared" ref="F44:F45" si="129">G44+H44+I44+J44+K44+L44+M44+N44+O44+P44+Q44+R44</f>
        <v>0</v>
      </c>
      <c r="G44" s="109">
        <f t="shared" ref="G44:G45" si="130">H44+I44+J44+K44+L44+M44+N44+O44+P44+Q44+R44+S44</f>
        <v>0</v>
      </c>
      <c r="H44" s="109">
        <f t="shared" ref="H44:H45" si="131">I44+J44+K44+L44+M44+N44+O44+P44+Q44+R44+S44+T44</f>
        <v>0</v>
      </c>
      <c r="I44" s="109">
        <f t="shared" ref="I44:I45" si="132">J44+K44+L44+M44+N44+O44+P44+Q44+R44+S44+T44+U44</f>
        <v>0</v>
      </c>
      <c r="J44" s="109">
        <f t="shared" ref="J44:J45" si="133">K44+L44+M44+N44+O44+P44+Q44+R44+S44+T44+U44+V44</f>
        <v>0</v>
      </c>
      <c r="K44" s="109">
        <f t="shared" ref="K44:K45" si="134">L44+M44+N44+O44+P44+Q44+R44+S44+T44+U44+V44+W44</f>
        <v>0</v>
      </c>
      <c r="L44" s="109">
        <f t="shared" ref="L44:L45" si="135">M44+N44+O44+P44+Q44+R44+S44+T44+U44+V44+W44+X44</f>
        <v>0</v>
      </c>
      <c r="M44" s="109">
        <f t="shared" ref="M44:M45" si="136">N44+O44+P44+Q44+R44+S44+T44+U44+V44+W44+X44+Y44</f>
        <v>0</v>
      </c>
      <c r="N44" s="109">
        <f t="shared" ref="N44:N45" si="137">O44+P44+Q44+R44+S44+T44+U44+V44+W44+X44+Y44+Z44</f>
        <v>0</v>
      </c>
      <c r="O44" s="109">
        <f t="shared" ref="O44:O45" si="138">P44+Q44+R44+S44+T44+U44+V44+W44+X44+Y44+Z44+AA44</f>
        <v>0</v>
      </c>
      <c r="P44" s="109">
        <f t="shared" ref="P44:P45" si="139">Q44+R44+S44+T44+U44+V44+W44+X44+Y44+Z44+AA44+AB44</f>
        <v>0</v>
      </c>
      <c r="Q44" s="109">
        <f t="shared" ref="Q44:Q45" si="140">R44+S44+T44+U44+V44+W44+X44+Y44+Z44+AA44+AB44+AC44</f>
        <v>0</v>
      </c>
    </row>
    <row r="45" spans="1:17" ht="38.25" customHeight="1" x14ac:dyDescent="0.3">
      <c r="A45" s="166"/>
      <c r="B45" s="169"/>
      <c r="C45" s="174"/>
      <c r="D45" s="63" t="s">
        <v>10</v>
      </c>
      <c r="E45" s="109">
        <f t="shared" si="128"/>
        <v>0</v>
      </c>
      <c r="F45" s="109">
        <f t="shared" si="129"/>
        <v>0</v>
      </c>
      <c r="G45" s="109">
        <f t="shared" si="130"/>
        <v>0</v>
      </c>
      <c r="H45" s="109">
        <f t="shared" si="131"/>
        <v>0</v>
      </c>
      <c r="I45" s="109">
        <f t="shared" si="132"/>
        <v>0</v>
      </c>
      <c r="J45" s="109">
        <f t="shared" si="133"/>
        <v>0</v>
      </c>
      <c r="K45" s="109">
        <f t="shared" si="134"/>
        <v>0</v>
      </c>
      <c r="L45" s="109">
        <f t="shared" si="135"/>
        <v>0</v>
      </c>
      <c r="M45" s="109">
        <f t="shared" si="136"/>
        <v>0</v>
      </c>
      <c r="N45" s="109">
        <f t="shared" si="137"/>
        <v>0</v>
      </c>
      <c r="O45" s="109">
        <f t="shared" si="138"/>
        <v>0</v>
      </c>
      <c r="P45" s="109">
        <f t="shared" si="139"/>
        <v>0</v>
      </c>
      <c r="Q45" s="109">
        <f t="shared" si="140"/>
        <v>0</v>
      </c>
    </row>
    <row r="46" spans="1:17" ht="36" customHeight="1" x14ac:dyDescent="0.3">
      <c r="A46" s="166"/>
      <c r="B46" s="169"/>
      <c r="C46" s="174"/>
      <c r="D46" s="64" t="s">
        <v>11</v>
      </c>
      <c r="E46" s="109">
        <f t="shared" si="128"/>
        <v>0</v>
      </c>
      <c r="F46" s="80">
        <v>0</v>
      </c>
      <c r="G46" s="80">
        <v>0</v>
      </c>
      <c r="H46" s="80">
        <v>0</v>
      </c>
      <c r="I46" s="80">
        <v>0</v>
      </c>
      <c r="J46" s="83">
        <v>0</v>
      </c>
      <c r="K46" s="80">
        <v>0</v>
      </c>
      <c r="L46" s="80">
        <v>0</v>
      </c>
      <c r="M46" s="111">
        <v>0</v>
      </c>
      <c r="N46" s="105"/>
      <c r="O46" s="83">
        <v>0</v>
      </c>
      <c r="P46" s="80">
        <v>0</v>
      </c>
      <c r="Q46" s="80">
        <v>0</v>
      </c>
    </row>
    <row r="47" spans="1:17" ht="108" customHeight="1" x14ac:dyDescent="0.3">
      <c r="A47" s="166"/>
      <c r="B47" s="169"/>
      <c r="C47" s="174"/>
      <c r="D47" s="65" t="s">
        <v>48</v>
      </c>
      <c r="E47" s="79">
        <f t="shared" si="128"/>
        <v>0</v>
      </c>
      <c r="F47" s="79">
        <f t="shared" ref="F47:F49" si="141">G47+H47+I47+J47+K47+L47+M47+N47+O47+P47+Q47+R47</f>
        <v>0</v>
      </c>
      <c r="G47" s="79">
        <f t="shared" ref="G47:G49" si="142">H47+I47+J47+K47+L47+M47+N47+O47+P47+Q47+R47+S47</f>
        <v>0</v>
      </c>
      <c r="H47" s="79">
        <f t="shared" ref="H47:H49" si="143">I47+J47+K47+L47+M47+N47+O47+P47+Q47+R47+S47+T47</f>
        <v>0</v>
      </c>
      <c r="I47" s="79">
        <f t="shared" ref="I47:I49" si="144">J47+K47+L47+M47+N47+O47+P47+Q47+R47+S47+T47+U47</f>
        <v>0</v>
      </c>
      <c r="J47" s="79">
        <f t="shared" ref="J47:J49" si="145">K47+L47+M47+N47+O47+P47+Q47+R47+S47+T47+U47+V47</f>
        <v>0</v>
      </c>
      <c r="K47" s="79">
        <f t="shared" ref="K47:K49" si="146">L47+M47+N47+O47+P47+Q47+R47+S47+T47+U47+V47+W47</f>
        <v>0</v>
      </c>
      <c r="L47" s="79">
        <f t="shared" ref="L47:L49" si="147">M47+N47+O47+P47+Q47+R47+S47+T47+U47+V47+W47+X47</f>
        <v>0</v>
      </c>
      <c r="M47" s="79">
        <f t="shared" ref="M47:M49" si="148">N47+O47+P47+Q47+R47+S47+T47+U47+V47+W47+X47+Y47</f>
        <v>0</v>
      </c>
      <c r="N47" s="79">
        <f t="shared" ref="N47:N49" si="149">O47+P47+Q47+R47+S47+T47+U47+V47+W47+X47+Y47+Z47</f>
        <v>0</v>
      </c>
      <c r="O47" s="79">
        <f t="shared" ref="O47:O49" si="150">P47+Q47+R47+S47+T47+U47+V47+W47+X47+Y47+Z47+AA47</f>
        <v>0</v>
      </c>
      <c r="P47" s="79">
        <f t="shared" ref="P47:P49" si="151">Q47+R47+S47+T47+U47+V47+W47+X47+Y47+Z47+AA47+AB47</f>
        <v>0</v>
      </c>
      <c r="Q47" s="79">
        <f t="shared" ref="Q47:Q49" si="152">R47+S47+T47+U47+V47+W47+X47+Y47+Z47+AA47+AB47+AC47</f>
        <v>0</v>
      </c>
    </row>
    <row r="48" spans="1:17" ht="61.5" customHeight="1" x14ac:dyDescent="0.3">
      <c r="A48" s="166"/>
      <c r="B48" s="169"/>
      <c r="C48" s="174"/>
      <c r="D48" s="65" t="s">
        <v>74</v>
      </c>
      <c r="E48" s="79">
        <f t="shared" si="128"/>
        <v>0</v>
      </c>
      <c r="F48" s="79">
        <f t="shared" si="141"/>
        <v>0</v>
      </c>
      <c r="G48" s="79">
        <f t="shared" si="142"/>
        <v>0</v>
      </c>
      <c r="H48" s="79">
        <f t="shared" si="143"/>
        <v>0</v>
      </c>
      <c r="I48" s="79">
        <f t="shared" si="144"/>
        <v>0</v>
      </c>
      <c r="J48" s="79">
        <f t="shared" si="145"/>
        <v>0</v>
      </c>
      <c r="K48" s="79">
        <f t="shared" si="146"/>
        <v>0</v>
      </c>
      <c r="L48" s="79">
        <f t="shared" si="147"/>
        <v>0</v>
      </c>
      <c r="M48" s="79">
        <f t="shared" si="148"/>
        <v>0</v>
      </c>
      <c r="N48" s="79">
        <f t="shared" si="149"/>
        <v>0</v>
      </c>
      <c r="O48" s="79">
        <f t="shared" si="150"/>
        <v>0</v>
      </c>
      <c r="P48" s="79">
        <f t="shared" si="151"/>
        <v>0</v>
      </c>
      <c r="Q48" s="79">
        <f t="shared" si="152"/>
        <v>0</v>
      </c>
    </row>
    <row r="49" spans="1:17" ht="63" customHeight="1" x14ac:dyDescent="0.3">
      <c r="A49" s="166"/>
      <c r="B49" s="169"/>
      <c r="C49" s="175"/>
      <c r="D49" s="65" t="s">
        <v>75</v>
      </c>
      <c r="E49" s="79">
        <f t="shared" si="128"/>
        <v>0</v>
      </c>
      <c r="F49" s="79">
        <f t="shared" si="141"/>
        <v>0</v>
      </c>
      <c r="G49" s="79">
        <f t="shared" si="142"/>
        <v>0</v>
      </c>
      <c r="H49" s="79">
        <f t="shared" si="143"/>
        <v>0</v>
      </c>
      <c r="I49" s="79">
        <f t="shared" si="144"/>
        <v>0</v>
      </c>
      <c r="J49" s="79">
        <f t="shared" si="145"/>
        <v>0</v>
      </c>
      <c r="K49" s="79">
        <f t="shared" si="146"/>
        <v>0</v>
      </c>
      <c r="L49" s="79">
        <f t="shared" si="147"/>
        <v>0</v>
      </c>
      <c r="M49" s="79">
        <f t="shared" si="148"/>
        <v>0</v>
      </c>
      <c r="N49" s="79">
        <f t="shared" si="149"/>
        <v>0</v>
      </c>
      <c r="O49" s="79">
        <f t="shared" si="150"/>
        <v>0</v>
      </c>
      <c r="P49" s="79">
        <f t="shared" si="151"/>
        <v>0</v>
      </c>
      <c r="Q49" s="79">
        <f t="shared" si="152"/>
        <v>0</v>
      </c>
    </row>
    <row r="50" spans="1:17" ht="66" customHeight="1" x14ac:dyDescent="0.3">
      <c r="A50" s="166"/>
      <c r="B50" s="169"/>
      <c r="C50" s="161" t="s">
        <v>104</v>
      </c>
      <c r="D50" s="62" t="s">
        <v>35</v>
      </c>
      <c r="E50" s="108">
        <f>E51+E52+E53+E54+E55+E56</f>
        <v>399.45000000000005</v>
      </c>
      <c r="F50" s="78">
        <f t="shared" ref="F50:Q50" si="153">F51+F52+F53+F54+F55+F56</f>
        <v>0</v>
      </c>
      <c r="G50" s="78">
        <f t="shared" si="153"/>
        <v>0</v>
      </c>
      <c r="H50" s="78">
        <f t="shared" si="153"/>
        <v>0</v>
      </c>
      <c r="I50" s="108">
        <f t="shared" si="153"/>
        <v>211.6</v>
      </c>
      <c r="J50" s="108">
        <f t="shared" si="153"/>
        <v>100</v>
      </c>
      <c r="K50" s="108">
        <f t="shared" si="153"/>
        <v>87.85</v>
      </c>
      <c r="L50" s="78">
        <f t="shared" si="153"/>
        <v>0</v>
      </c>
      <c r="M50" s="78">
        <f t="shared" si="153"/>
        <v>0</v>
      </c>
      <c r="N50" s="114">
        <f t="shared" si="153"/>
        <v>0</v>
      </c>
      <c r="O50" s="97">
        <f t="shared" si="153"/>
        <v>0</v>
      </c>
      <c r="P50" s="78">
        <f t="shared" si="153"/>
        <v>0</v>
      </c>
      <c r="Q50" s="78">
        <f t="shared" si="153"/>
        <v>0</v>
      </c>
    </row>
    <row r="51" spans="1:17" ht="49.5" customHeight="1" x14ac:dyDescent="0.3">
      <c r="A51" s="166"/>
      <c r="B51" s="169"/>
      <c r="C51" s="171"/>
      <c r="D51" s="63" t="s">
        <v>9</v>
      </c>
      <c r="E51" s="79">
        <f t="shared" ref="E51:E56" si="154">F51+G51+H51+I51+J51+K51+L51+M51+N51+O51+P51+Q51</f>
        <v>0</v>
      </c>
      <c r="F51" s="79">
        <f t="shared" ref="F51:F52" si="155">G51+H51+I51+J51+K51+L51+M51+N51+O51+P51+Q51+R51</f>
        <v>0</v>
      </c>
      <c r="G51" s="79">
        <f t="shared" ref="G51:G52" si="156">H51+I51+J51+K51+L51+M51+N51+O51+P51+Q51+R51+S51</f>
        <v>0</v>
      </c>
      <c r="H51" s="79">
        <f t="shared" ref="H51:H52" si="157">I51+J51+K51+L51+M51+N51+O51+P51+Q51+R51+S51+T51</f>
        <v>0</v>
      </c>
      <c r="I51" s="79">
        <f t="shared" ref="I51:I52" si="158">J51+K51+L51+M51+N51+O51+P51+Q51+R51+S51+T51+U51</f>
        <v>0</v>
      </c>
      <c r="J51" s="79">
        <f t="shared" ref="J51:J52" si="159">K51+L51+M51+N51+O51+P51+Q51+R51+S51+T51+U51+V51</f>
        <v>0</v>
      </c>
      <c r="K51" s="79">
        <f t="shared" ref="K51:K52" si="160">L51+M51+N51+O51+P51+Q51+R51+S51+T51+U51+V51+W51</f>
        <v>0</v>
      </c>
      <c r="L51" s="79">
        <f t="shared" ref="L51:L52" si="161">M51+N51+O51+P51+Q51+R51+S51+T51+U51+V51+W51+X51</f>
        <v>0</v>
      </c>
      <c r="M51" s="79">
        <f t="shared" ref="M51:M52" si="162">N51+O51+P51+Q51+R51+S51+T51+U51+V51+W51+X51+Y51</f>
        <v>0</v>
      </c>
      <c r="N51" s="79">
        <f t="shared" ref="N51:N52" si="163">O51+P51+Q51+R51+S51+T51+U51+V51+W51+X51+Y51+Z51</f>
        <v>0</v>
      </c>
      <c r="O51" s="79">
        <f t="shared" ref="O51:O52" si="164">P51+Q51+R51+S51+T51+U51+V51+W51+X51+Y51+Z51+AA51</f>
        <v>0</v>
      </c>
      <c r="P51" s="79">
        <f t="shared" ref="P51:P52" si="165">Q51+R51+S51+T51+U51+V51+W51+X51+Y51+Z51+AA51+AB51</f>
        <v>0</v>
      </c>
      <c r="Q51" s="79">
        <f t="shared" ref="Q51:Q52" si="166">R51+S51+T51+U51+V51+W51+X51+Y51+Z51+AA51+AB51+AC51</f>
        <v>0</v>
      </c>
    </row>
    <row r="52" spans="1:17" ht="51" customHeight="1" x14ac:dyDescent="0.3">
      <c r="A52" s="166"/>
      <c r="B52" s="169"/>
      <c r="C52" s="171"/>
      <c r="D52" s="63" t="s">
        <v>10</v>
      </c>
      <c r="E52" s="79">
        <f t="shared" si="154"/>
        <v>0</v>
      </c>
      <c r="F52" s="79">
        <f t="shared" si="155"/>
        <v>0</v>
      </c>
      <c r="G52" s="79">
        <f t="shared" si="156"/>
        <v>0</v>
      </c>
      <c r="H52" s="79">
        <f t="shared" si="157"/>
        <v>0</v>
      </c>
      <c r="I52" s="79">
        <f t="shared" si="158"/>
        <v>0</v>
      </c>
      <c r="J52" s="79">
        <f t="shared" si="159"/>
        <v>0</v>
      </c>
      <c r="K52" s="79">
        <f t="shared" si="160"/>
        <v>0</v>
      </c>
      <c r="L52" s="79">
        <f t="shared" si="161"/>
        <v>0</v>
      </c>
      <c r="M52" s="79">
        <f t="shared" si="162"/>
        <v>0</v>
      </c>
      <c r="N52" s="79">
        <f t="shared" si="163"/>
        <v>0</v>
      </c>
      <c r="O52" s="79">
        <f t="shared" si="164"/>
        <v>0</v>
      </c>
      <c r="P52" s="79">
        <f t="shared" si="165"/>
        <v>0</v>
      </c>
      <c r="Q52" s="79">
        <f t="shared" si="166"/>
        <v>0</v>
      </c>
    </row>
    <row r="53" spans="1:17" ht="62.25" customHeight="1" x14ac:dyDescent="0.3">
      <c r="A53" s="166"/>
      <c r="B53" s="169"/>
      <c r="C53" s="171"/>
      <c r="D53" s="64" t="s">
        <v>11</v>
      </c>
      <c r="E53" s="109">
        <f t="shared" si="154"/>
        <v>399.45000000000005</v>
      </c>
      <c r="F53" s="80">
        <v>0</v>
      </c>
      <c r="G53" s="80">
        <v>0</v>
      </c>
      <c r="H53" s="80">
        <v>0</v>
      </c>
      <c r="I53" s="111">
        <v>211.6</v>
      </c>
      <c r="J53" s="111">
        <v>100</v>
      </c>
      <c r="K53" s="111">
        <v>87.85</v>
      </c>
      <c r="L53" s="80">
        <v>0</v>
      </c>
      <c r="M53" s="80">
        <v>0</v>
      </c>
      <c r="N53" s="113"/>
      <c r="O53" s="83">
        <v>0</v>
      </c>
      <c r="P53" s="80">
        <v>0</v>
      </c>
      <c r="Q53" s="80">
        <v>0</v>
      </c>
    </row>
    <row r="54" spans="1:17" ht="123" customHeight="1" x14ac:dyDescent="0.3">
      <c r="A54" s="166"/>
      <c r="B54" s="169"/>
      <c r="C54" s="171"/>
      <c r="D54" s="65" t="s">
        <v>48</v>
      </c>
      <c r="E54" s="79">
        <f t="shared" si="154"/>
        <v>0</v>
      </c>
      <c r="F54" s="79">
        <f t="shared" ref="F54:F55" si="167">G54+H54+I54+J54+K54+L54+M54+N54+O54+P54+Q54+R54</f>
        <v>0</v>
      </c>
      <c r="G54" s="79">
        <f t="shared" ref="G54:G55" si="168">H54+I54+J54+K54+L54+M54+N54+O54+P54+Q54+R54+S54</f>
        <v>0</v>
      </c>
      <c r="H54" s="79">
        <f t="shared" ref="H54:H55" si="169">I54+J54+K54+L54+M54+N54+O54+P54+Q54+R54+S54+T54</f>
        <v>0</v>
      </c>
      <c r="I54" s="79">
        <f t="shared" ref="I54:I55" si="170">J54+K54+L54+M54+N54+O54+P54+Q54+R54+S54+T54+U54</f>
        <v>0</v>
      </c>
      <c r="J54" s="79">
        <f t="shared" ref="J54:J55" si="171">K54+L54+M54+N54+O54+P54+Q54+R54+S54+T54+U54+V54</f>
        <v>0</v>
      </c>
      <c r="K54" s="79">
        <f t="shared" ref="K54:K55" si="172">L54+M54+N54+O54+P54+Q54+R54+S54+T54+U54+V54+W54</f>
        <v>0</v>
      </c>
      <c r="L54" s="79">
        <f t="shared" ref="L54:L55" si="173">M54+N54+O54+P54+Q54+R54+S54+T54+U54+V54+W54+X54</f>
        <v>0</v>
      </c>
      <c r="M54" s="79">
        <f t="shared" ref="M54:M55" si="174">N54+O54+P54+Q54+R54+S54+T54+U54+V54+W54+X54+Y54</f>
        <v>0</v>
      </c>
      <c r="N54" s="79">
        <f t="shared" ref="N54:N55" si="175">O54+P54+Q54+R54+S54+T54+U54+V54+W54+X54+Y54+Z54</f>
        <v>0</v>
      </c>
      <c r="O54" s="79">
        <f t="shared" ref="O54:O55" si="176">P54+Q54+R54+S54+T54+U54+V54+W54+X54+Y54+Z54+AA54</f>
        <v>0</v>
      </c>
      <c r="P54" s="79">
        <f t="shared" ref="P54:P55" si="177">Q54+R54+S54+T54+U54+V54+W54+X54+Y54+Z54+AA54+AB54</f>
        <v>0</v>
      </c>
      <c r="Q54" s="79">
        <f t="shared" ref="Q54:Q55" si="178">R54+S54+T54+U54+V54+W54+X54+Y54+Z54+AA54+AB54+AC54</f>
        <v>0</v>
      </c>
    </row>
    <row r="55" spans="1:17" ht="59.25" customHeight="1" x14ac:dyDescent="0.3">
      <c r="A55" s="166"/>
      <c r="B55" s="169"/>
      <c r="C55" s="171"/>
      <c r="D55" s="65" t="s">
        <v>74</v>
      </c>
      <c r="E55" s="79">
        <f t="shared" si="154"/>
        <v>0</v>
      </c>
      <c r="F55" s="79">
        <f t="shared" si="167"/>
        <v>0</v>
      </c>
      <c r="G55" s="79">
        <f t="shared" si="168"/>
        <v>0</v>
      </c>
      <c r="H55" s="79">
        <f t="shared" si="169"/>
        <v>0</v>
      </c>
      <c r="I55" s="79">
        <f t="shared" si="170"/>
        <v>0</v>
      </c>
      <c r="J55" s="79">
        <f t="shared" si="171"/>
        <v>0</v>
      </c>
      <c r="K55" s="79">
        <f t="shared" si="172"/>
        <v>0</v>
      </c>
      <c r="L55" s="79">
        <f t="shared" si="173"/>
        <v>0</v>
      </c>
      <c r="M55" s="79">
        <f t="shared" si="174"/>
        <v>0</v>
      </c>
      <c r="N55" s="79">
        <f t="shared" si="175"/>
        <v>0</v>
      </c>
      <c r="O55" s="79">
        <f t="shared" si="176"/>
        <v>0</v>
      </c>
      <c r="P55" s="79">
        <f t="shared" si="177"/>
        <v>0</v>
      </c>
      <c r="Q55" s="79">
        <f t="shared" si="178"/>
        <v>0</v>
      </c>
    </row>
    <row r="56" spans="1:17" ht="63" customHeight="1" x14ac:dyDescent="0.3">
      <c r="A56" s="167"/>
      <c r="B56" s="170"/>
      <c r="C56" s="162"/>
      <c r="D56" s="65" t="s">
        <v>75</v>
      </c>
      <c r="E56" s="79">
        <f t="shared" si="154"/>
        <v>0</v>
      </c>
      <c r="F56" s="80"/>
      <c r="G56" s="80"/>
      <c r="H56" s="80"/>
      <c r="I56" s="80"/>
      <c r="J56" s="80">
        <v>0</v>
      </c>
      <c r="K56" s="80"/>
      <c r="L56" s="80"/>
      <c r="M56" s="80"/>
      <c r="N56" s="83"/>
      <c r="O56" s="83"/>
      <c r="P56" s="80"/>
      <c r="Q56" s="80"/>
    </row>
    <row r="57" spans="1:17" ht="57" customHeight="1" x14ac:dyDescent="0.3">
      <c r="A57" s="164" t="s">
        <v>65</v>
      </c>
      <c r="B57" s="168" t="s">
        <v>78</v>
      </c>
      <c r="C57" s="161" t="s">
        <v>106</v>
      </c>
      <c r="D57" s="62" t="s">
        <v>35</v>
      </c>
      <c r="E57" s="108">
        <f>E58+E59+E60+E61+E62+E63</f>
        <v>0</v>
      </c>
      <c r="F57" s="78">
        <f t="shared" ref="F57:Q57" si="179">F58+F59+F60+F61+F62+F63</f>
        <v>0</v>
      </c>
      <c r="G57" s="78">
        <f t="shared" si="179"/>
        <v>0</v>
      </c>
      <c r="H57" s="78">
        <f t="shared" si="179"/>
        <v>0</v>
      </c>
      <c r="I57" s="108">
        <f t="shared" si="179"/>
        <v>0</v>
      </c>
      <c r="J57" s="78">
        <f t="shared" si="179"/>
        <v>0</v>
      </c>
      <c r="K57" s="78">
        <f t="shared" si="179"/>
        <v>0</v>
      </c>
      <c r="L57" s="78">
        <f t="shared" si="179"/>
        <v>0</v>
      </c>
      <c r="M57" s="78">
        <f t="shared" si="179"/>
        <v>0</v>
      </c>
      <c r="N57" s="97">
        <f t="shared" si="179"/>
        <v>0</v>
      </c>
      <c r="O57" s="97">
        <f t="shared" si="179"/>
        <v>0</v>
      </c>
      <c r="P57" s="78">
        <f t="shared" si="179"/>
        <v>0</v>
      </c>
      <c r="Q57" s="78">
        <f t="shared" si="179"/>
        <v>0</v>
      </c>
    </row>
    <row r="58" spans="1:17" ht="51" customHeight="1" x14ac:dyDescent="0.3">
      <c r="A58" s="166"/>
      <c r="B58" s="169"/>
      <c r="C58" s="171"/>
      <c r="D58" s="63" t="s">
        <v>9</v>
      </c>
      <c r="E58" s="79">
        <f t="shared" ref="E58:E63" si="180">F58+G58+H58+I58+J58+K58+L58+M58+N58+O58+P58+Q58</f>
        <v>0</v>
      </c>
      <c r="F58" s="80"/>
      <c r="G58" s="80"/>
      <c r="H58" s="80"/>
      <c r="I58" s="80"/>
      <c r="J58" s="80"/>
      <c r="K58" s="80"/>
      <c r="L58" s="80"/>
      <c r="M58" s="80"/>
      <c r="N58" s="83"/>
      <c r="O58" s="83"/>
      <c r="P58" s="80"/>
      <c r="Q58" s="80"/>
    </row>
    <row r="59" spans="1:17" ht="39.75" customHeight="1" x14ac:dyDescent="0.3">
      <c r="A59" s="166"/>
      <c r="B59" s="169"/>
      <c r="C59" s="171"/>
      <c r="D59" s="63" t="s">
        <v>10</v>
      </c>
      <c r="E59" s="79">
        <f t="shared" si="180"/>
        <v>0</v>
      </c>
      <c r="F59" s="80"/>
      <c r="G59" s="80"/>
      <c r="H59" s="80"/>
      <c r="I59" s="80"/>
      <c r="J59" s="80"/>
      <c r="K59" s="80"/>
      <c r="L59" s="80"/>
      <c r="M59" s="80"/>
      <c r="N59" s="83"/>
      <c r="O59" s="83"/>
      <c r="P59" s="80"/>
      <c r="Q59" s="80"/>
    </row>
    <row r="60" spans="1:17" ht="57.75" customHeight="1" x14ac:dyDescent="0.3">
      <c r="A60" s="166"/>
      <c r="B60" s="169"/>
      <c r="C60" s="171"/>
      <c r="D60" s="64" t="s">
        <v>11</v>
      </c>
      <c r="E60" s="109">
        <f t="shared" si="180"/>
        <v>0</v>
      </c>
      <c r="F60" s="80">
        <v>0</v>
      </c>
      <c r="G60" s="80">
        <v>0</v>
      </c>
      <c r="H60" s="80">
        <v>0</v>
      </c>
      <c r="I60" s="111"/>
      <c r="J60" s="80">
        <v>0</v>
      </c>
      <c r="K60" s="80">
        <v>0</v>
      </c>
      <c r="L60" s="80">
        <v>0</v>
      </c>
      <c r="M60" s="80">
        <v>0</v>
      </c>
      <c r="N60" s="83">
        <v>0</v>
      </c>
      <c r="O60" s="83">
        <v>0</v>
      </c>
      <c r="P60" s="80">
        <v>0</v>
      </c>
      <c r="Q60" s="80">
        <v>0</v>
      </c>
    </row>
    <row r="61" spans="1:17" ht="116.25" customHeight="1" x14ac:dyDescent="0.3">
      <c r="A61" s="166"/>
      <c r="B61" s="169"/>
      <c r="C61" s="171"/>
      <c r="D61" s="65" t="s">
        <v>48</v>
      </c>
      <c r="E61" s="79">
        <f t="shared" si="180"/>
        <v>0</v>
      </c>
      <c r="F61" s="80"/>
      <c r="G61" s="80"/>
      <c r="H61" s="80"/>
      <c r="I61" s="80"/>
      <c r="J61" s="80"/>
      <c r="K61" s="80"/>
      <c r="L61" s="80"/>
      <c r="M61" s="80"/>
      <c r="N61" s="83"/>
      <c r="O61" s="83"/>
      <c r="P61" s="80"/>
      <c r="Q61" s="80"/>
    </row>
    <row r="62" spans="1:17" ht="63" customHeight="1" x14ac:dyDescent="0.3">
      <c r="A62" s="166"/>
      <c r="B62" s="169"/>
      <c r="C62" s="171"/>
      <c r="D62" s="65" t="s">
        <v>74</v>
      </c>
      <c r="E62" s="79">
        <f t="shared" si="180"/>
        <v>0</v>
      </c>
      <c r="F62" s="80"/>
      <c r="G62" s="80"/>
      <c r="H62" s="80"/>
      <c r="I62" s="80"/>
      <c r="J62" s="80"/>
      <c r="K62" s="80"/>
      <c r="L62" s="80"/>
      <c r="M62" s="80"/>
      <c r="N62" s="83"/>
      <c r="O62" s="83"/>
      <c r="P62" s="80"/>
      <c r="Q62" s="80"/>
    </row>
    <row r="63" spans="1:17" ht="59.25" customHeight="1" x14ac:dyDescent="0.3">
      <c r="A63" s="166"/>
      <c r="B63" s="169"/>
      <c r="C63" s="162"/>
      <c r="D63" s="65" t="s">
        <v>75</v>
      </c>
      <c r="E63" s="79">
        <f t="shared" si="180"/>
        <v>0</v>
      </c>
      <c r="F63" s="80"/>
      <c r="G63" s="80"/>
      <c r="H63" s="80"/>
      <c r="I63" s="80"/>
      <c r="J63" s="80"/>
      <c r="K63" s="80"/>
      <c r="L63" s="80"/>
      <c r="M63" s="80"/>
      <c r="N63" s="83"/>
      <c r="O63" s="83"/>
      <c r="P63" s="80"/>
      <c r="Q63" s="80"/>
    </row>
    <row r="64" spans="1:17" ht="65.25" customHeight="1" x14ac:dyDescent="0.3">
      <c r="A64" s="166"/>
      <c r="B64" s="169"/>
      <c r="C64" s="161" t="s">
        <v>108</v>
      </c>
      <c r="D64" s="62" t="s">
        <v>35</v>
      </c>
      <c r="E64" s="108">
        <f>E65+E66+E67+E68+E69+E70</f>
        <v>76</v>
      </c>
      <c r="F64" s="78">
        <f t="shared" ref="F64:Q64" si="181">F65+F66+F67+F68+F69+F70</f>
        <v>0</v>
      </c>
      <c r="G64" s="78">
        <f t="shared" si="181"/>
        <v>0</v>
      </c>
      <c r="H64" s="78">
        <f t="shared" si="181"/>
        <v>0</v>
      </c>
      <c r="I64" s="78">
        <f t="shared" si="181"/>
        <v>0</v>
      </c>
      <c r="J64" s="108">
        <f t="shared" si="181"/>
        <v>76</v>
      </c>
      <c r="K64" s="78">
        <f t="shared" si="181"/>
        <v>0</v>
      </c>
      <c r="L64" s="78">
        <f t="shared" si="181"/>
        <v>0</v>
      </c>
      <c r="M64" s="78">
        <f t="shared" si="181"/>
        <v>0</v>
      </c>
      <c r="N64" s="97">
        <f t="shared" si="181"/>
        <v>0</v>
      </c>
      <c r="O64" s="97">
        <f t="shared" si="181"/>
        <v>0</v>
      </c>
      <c r="P64" s="78">
        <f t="shared" si="181"/>
        <v>0</v>
      </c>
      <c r="Q64" s="78">
        <f t="shared" si="181"/>
        <v>0</v>
      </c>
    </row>
    <row r="65" spans="1:17" ht="45.75" customHeight="1" x14ac:dyDescent="0.3">
      <c r="A65" s="166"/>
      <c r="B65" s="169"/>
      <c r="C65" s="171"/>
      <c r="D65" s="63" t="s">
        <v>9</v>
      </c>
      <c r="E65" s="79">
        <f t="shared" ref="E65:E70" si="182">F65+G65+H65+I65+J65+K65+L65+M65+N65+O65+P65+Q65</f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3">
        <v>0</v>
      </c>
      <c r="O65" s="83">
        <v>0</v>
      </c>
      <c r="P65" s="80">
        <v>0</v>
      </c>
      <c r="Q65" s="80">
        <v>0</v>
      </c>
    </row>
    <row r="66" spans="1:17" ht="45.75" customHeight="1" x14ac:dyDescent="0.3">
      <c r="A66" s="166"/>
      <c r="B66" s="169"/>
      <c r="C66" s="171"/>
      <c r="D66" s="63" t="s">
        <v>10</v>
      </c>
      <c r="E66" s="79">
        <f t="shared" si="182"/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3">
        <v>0</v>
      </c>
      <c r="O66" s="83">
        <v>0</v>
      </c>
      <c r="P66" s="80">
        <v>0</v>
      </c>
      <c r="Q66" s="80">
        <v>0</v>
      </c>
    </row>
    <row r="67" spans="1:17" ht="60.75" customHeight="1" x14ac:dyDescent="0.3">
      <c r="A67" s="166"/>
      <c r="B67" s="169"/>
      <c r="C67" s="171"/>
      <c r="D67" s="64" t="s">
        <v>11</v>
      </c>
      <c r="E67" s="109">
        <f t="shared" si="182"/>
        <v>76</v>
      </c>
      <c r="F67" s="80">
        <v>0</v>
      </c>
      <c r="G67" s="80">
        <v>0</v>
      </c>
      <c r="H67" s="80">
        <v>0</v>
      </c>
      <c r="I67" s="80">
        <v>0</v>
      </c>
      <c r="J67" s="111">
        <v>76</v>
      </c>
      <c r="K67" s="80">
        <v>0</v>
      </c>
      <c r="L67" s="80">
        <v>0</v>
      </c>
      <c r="M67" s="80">
        <v>0</v>
      </c>
      <c r="N67" s="83">
        <v>0</v>
      </c>
      <c r="O67" s="83">
        <v>0</v>
      </c>
      <c r="P67" s="80">
        <v>0</v>
      </c>
      <c r="Q67" s="80">
        <v>0</v>
      </c>
    </row>
    <row r="68" spans="1:17" ht="114.75" customHeight="1" x14ac:dyDescent="0.3">
      <c r="A68" s="166"/>
      <c r="B68" s="169"/>
      <c r="C68" s="171"/>
      <c r="D68" s="65" t="s">
        <v>48</v>
      </c>
      <c r="E68" s="79">
        <f t="shared" si="182"/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3">
        <v>0</v>
      </c>
      <c r="O68" s="83">
        <v>0</v>
      </c>
      <c r="P68" s="80">
        <v>0</v>
      </c>
      <c r="Q68" s="80">
        <v>0</v>
      </c>
    </row>
    <row r="69" spans="1:17" ht="59.25" customHeight="1" x14ac:dyDescent="0.3">
      <c r="A69" s="166"/>
      <c r="B69" s="169"/>
      <c r="C69" s="171"/>
      <c r="D69" s="65" t="s">
        <v>74</v>
      </c>
      <c r="E69" s="79">
        <f t="shared" si="182"/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3">
        <v>0</v>
      </c>
      <c r="O69" s="83">
        <v>0</v>
      </c>
      <c r="P69" s="80">
        <v>0</v>
      </c>
      <c r="Q69" s="80">
        <v>0</v>
      </c>
    </row>
    <row r="70" spans="1:17" ht="59.25" customHeight="1" x14ac:dyDescent="0.3">
      <c r="A70" s="167"/>
      <c r="B70" s="170"/>
      <c r="C70" s="162"/>
      <c r="D70" s="65" t="s">
        <v>75</v>
      </c>
      <c r="E70" s="79">
        <f t="shared" si="182"/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3">
        <v>0</v>
      </c>
      <c r="O70" s="83">
        <v>0</v>
      </c>
      <c r="P70" s="80">
        <v>0</v>
      </c>
      <c r="Q70" s="80">
        <v>0</v>
      </c>
    </row>
    <row r="71" spans="1:17" ht="57.75" customHeight="1" x14ac:dyDescent="0.3">
      <c r="A71" s="164" t="s">
        <v>66</v>
      </c>
      <c r="B71" s="168" t="s">
        <v>92</v>
      </c>
      <c r="C71" s="161" t="s">
        <v>109</v>
      </c>
      <c r="D71" s="62" t="s">
        <v>35</v>
      </c>
      <c r="E71" s="108">
        <f>E72+E73+E74+E75+E76+E77</f>
        <v>100</v>
      </c>
      <c r="F71" s="78">
        <f t="shared" ref="F71:Q71" si="183">F72+F73+F74+F75+F76+F77</f>
        <v>0</v>
      </c>
      <c r="G71" s="78">
        <f t="shared" si="183"/>
        <v>0</v>
      </c>
      <c r="H71" s="78">
        <f t="shared" si="183"/>
        <v>0</v>
      </c>
      <c r="I71" s="108">
        <f t="shared" si="183"/>
        <v>100</v>
      </c>
      <c r="J71" s="78">
        <f t="shared" si="183"/>
        <v>0</v>
      </c>
      <c r="K71" s="78">
        <f t="shared" si="183"/>
        <v>0</v>
      </c>
      <c r="L71" s="78">
        <f t="shared" si="183"/>
        <v>0</v>
      </c>
      <c r="M71" s="78">
        <f t="shared" si="183"/>
        <v>0</v>
      </c>
      <c r="N71" s="97">
        <f t="shared" si="183"/>
        <v>0</v>
      </c>
      <c r="O71" s="97">
        <f t="shared" si="183"/>
        <v>0</v>
      </c>
      <c r="P71" s="78">
        <f t="shared" si="183"/>
        <v>0</v>
      </c>
      <c r="Q71" s="78">
        <f t="shared" si="183"/>
        <v>0</v>
      </c>
    </row>
    <row r="72" spans="1:17" ht="48" customHeight="1" x14ac:dyDescent="0.3">
      <c r="A72" s="166"/>
      <c r="B72" s="169"/>
      <c r="C72" s="171"/>
      <c r="D72" s="63" t="s">
        <v>9</v>
      </c>
      <c r="E72" s="79">
        <f t="shared" ref="E72:E77" si="184">F72+G72+H72+I72+J72+K72+L72+M72+N72+O72+P72+Q72</f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3">
        <v>0</v>
      </c>
      <c r="O72" s="83">
        <v>0</v>
      </c>
      <c r="P72" s="80">
        <v>0</v>
      </c>
      <c r="Q72" s="80">
        <v>0</v>
      </c>
    </row>
    <row r="73" spans="1:17" ht="42" customHeight="1" x14ac:dyDescent="0.3">
      <c r="A73" s="166"/>
      <c r="B73" s="169"/>
      <c r="C73" s="171"/>
      <c r="D73" s="63" t="s">
        <v>10</v>
      </c>
      <c r="E73" s="79">
        <f t="shared" si="184"/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3">
        <v>0</v>
      </c>
      <c r="O73" s="83">
        <v>0</v>
      </c>
      <c r="P73" s="80">
        <v>0</v>
      </c>
      <c r="Q73" s="80">
        <v>0</v>
      </c>
    </row>
    <row r="74" spans="1:17" ht="66.75" customHeight="1" x14ac:dyDescent="0.3">
      <c r="A74" s="166"/>
      <c r="B74" s="169"/>
      <c r="C74" s="171"/>
      <c r="D74" s="64" t="s">
        <v>11</v>
      </c>
      <c r="E74" s="109">
        <f t="shared" si="184"/>
        <v>100</v>
      </c>
      <c r="F74" s="80">
        <v>0</v>
      </c>
      <c r="G74" s="80">
        <v>0</v>
      </c>
      <c r="H74" s="80">
        <v>0</v>
      </c>
      <c r="I74" s="111">
        <v>100</v>
      </c>
      <c r="J74" s="80">
        <v>0</v>
      </c>
      <c r="K74" s="80">
        <v>0</v>
      </c>
      <c r="L74" s="80">
        <v>0</v>
      </c>
      <c r="M74" s="80">
        <v>0</v>
      </c>
      <c r="N74" s="83">
        <v>0</v>
      </c>
      <c r="O74" s="83">
        <v>0</v>
      </c>
      <c r="P74" s="80">
        <v>0</v>
      </c>
      <c r="Q74" s="80">
        <v>0</v>
      </c>
    </row>
    <row r="75" spans="1:17" ht="132" customHeight="1" x14ac:dyDescent="0.3">
      <c r="A75" s="166"/>
      <c r="B75" s="169"/>
      <c r="C75" s="171"/>
      <c r="D75" s="65" t="s">
        <v>48</v>
      </c>
      <c r="E75" s="79">
        <f t="shared" si="184"/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3">
        <v>0</v>
      </c>
      <c r="O75" s="83">
        <v>0</v>
      </c>
      <c r="P75" s="80">
        <v>0</v>
      </c>
      <c r="Q75" s="80">
        <v>0</v>
      </c>
    </row>
    <row r="76" spans="1:17" ht="63" customHeight="1" x14ac:dyDescent="0.3">
      <c r="A76" s="166"/>
      <c r="B76" s="169"/>
      <c r="C76" s="171"/>
      <c r="D76" s="65" t="s">
        <v>74</v>
      </c>
      <c r="E76" s="79">
        <f t="shared" si="184"/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3">
        <v>0</v>
      </c>
      <c r="O76" s="83">
        <v>0</v>
      </c>
      <c r="P76" s="80">
        <v>0</v>
      </c>
      <c r="Q76" s="80">
        <v>0</v>
      </c>
    </row>
    <row r="77" spans="1:17" ht="57.75" customHeight="1" x14ac:dyDescent="0.3">
      <c r="A77" s="166"/>
      <c r="B77" s="169"/>
      <c r="C77" s="162"/>
      <c r="D77" s="65" t="s">
        <v>75</v>
      </c>
      <c r="E77" s="79">
        <f t="shared" si="184"/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3">
        <v>0</v>
      </c>
      <c r="O77" s="83">
        <v>0</v>
      </c>
      <c r="P77" s="80">
        <v>0</v>
      </c>
      <c r="Q77" s="80">
        <v>0</v>
      </c>
    </row>
    <row r="78" spans="1:17" ht="68.25" customHeight="1" x14ac:dyDescent="0.3">
      <c r="A78" s="166"/>
      <c r="B78" s="169"/>
      <c r="C78" s="161" t="s">
        <v>115</v>
      </c>
      <c r="D78" s="62" t="s">
        <v>35</v>
      </c>
      <c r="E78" s="108">
        <f>E79+E80+E81+E82+E83+E84</f>
        <v>21.00075</v>
      </c>
      <c r="F78" s="78">
        <f t="shared" ref="F78:Q78" si="185">F79+F80+F81+F82+F83+F84</f>
        <v>0</v>
      </c>
      <c r="G78" s="78">
        <f t="shared" si="185"/>
        <v>0</v>
      </c>
      <c r="H78" s="78">
        <f t="shared" si="185"/>
        <v>0</v>
      </c>
      <c r="I78" s="78">
        <f t="shared" si="185"/>
        <v>0</v>
      </c>
      <c r="J78" s="78">
        <f t="shared" si="185"/>
        <v>0</v>
      </c>
      <c r="K78" s="108">
        <f t="shared" si="185"/>
        <v>0</v>
      </c>
      <c r="L78" s="108">
        <f t="shared" si="185"/>
        <v>21.00075</v>
      </c>
      <c r="M78" s="78">
        <f t="shared" si="185"/>
        <v>0</v>
      </c>
      <c r="N78" s="114">
        <f>N79+N80+N81+N82+N83+N84</f>
        <v>0</v>
      </c>
      <c r="O78" s="97">
        <f t="shared" si="185"/>
        <v>0</v>
      </c>
      <c r="P78" s="78">
        <f t="shared" si="185"/>
        <v>0</v>
      </c>
      <c r="Q78" s="78">
        <f t="shared" si="185"/>
        <v>0</v>
      </c>
    </row>
    <row r="79" spans="1:17" ht="44.25" customHeight="1" x14ac:dyDescent="0.3">
      <c r="A79" s="166"/>
      <c r="B79" s="169"/>
      <c r="C79" s="171"/>
      <c r="D79" s="63" t="s">
        <v>9</v>
      </c>
      <c r="E79" s="79">
        <f t="shared" ref="E79:E84" si="186">F79+G79+H79+I79+J79+K79+L79+M79+N79+O79+P79+Q79</f>
        <v>0</v>
      </c>
      <c r="F79" s="79">
        <f t="shared" ref="F79" si="187">G79+H79+I79+J79+K79+L79+M79+N79+O79+P79+Q79+R79</f>
        <v>0</v>
      </c>
      <c r="G79" s="79">
        <f t="shared" ref="G79" si="188">H79+I79+J79+K79+L79+M79+N79+O79+P79+Q79+R79+S79</f>
        <v>0</v>
      </c>
      <c r="H79" s="79">
        <f t="shared" ref="H79" si="189">I79+J79+K79+L79+M79+N79+O79+P79+Q79+R79+S79+T79</f>
        <v>0</v>
      </c>
      <c r="I79" s="79">
        <f t="shared" ref="I79" si="190">J79+K79+L79+M79+N79+O79+P79+Q79+R79+S79+T79+U79</f>
        <v>0</v>
      </c>
      <c r="J79" s="79">
        <f t="shared" ref="J79" si="191">K79+L79+M79+N79+O79+P79+Q79+R79+S79+T79+U79+V79</f>
        <v>0</v>
      </c>
      <c r="K79" s="79">
        <f t="shared" ref="K79" si="192">L79+M79+N79+O79+P79+Q79+R79+S79+T79+U79+V79+W79</f>
        <v>0</v>
      </c>
      <c r="L79" s="79">
        <f t="shared" ref="L79" si="193">M79+N79+O79+P79+Q79+R79+S79+T79+U79+V79+W79+X79</f>
        <v>0</v>
      </c>
      <c r="M79" s="79">
        <f t="shared" ref="M79" si="194">N79+O79+P79+Q79+R79+S79+T79+U79+V79+W79+X79+Y79</f>
        <v>0</v>
      </c>
      <c r="N79" s="79">
        <f t="shared" ref="N79" si="195">O79+P79+Q79+R79+S79+T79+U79+V79+W79+X79+Y79+Z79</f>
        <v>0</v>
      </c>
      <c r="O79" s="79">
        <f t="shared" ref="O79" si="196">P79+Q79+R79+S79+T79+U79+V79+W79+X79+Y79+Z79+AA79</f>
        <v>0</v>
      </c>
      <c r="P79" s="79">
        <f t="shared" ref="P79" si="197">Q79+R79+S79+T79+U79+V79+W79+X79+Y79+Z79+AA79+AB79</f>
        <v>0</v>
      </c>
      <c r="Q79" s="79">
        <f t="shared" ref="Q79" si="198">R79+S79+T79+U79+V79+W79+X79+Y79+Z79+AA79+AB79+AC79</f>
        <v>0</v>
      </c>
    </row>
    <row r="80" spans="1:17" ht="45.75" customHeight="1" x14ac:dyDescent="0.3">
      <c r="A80" s="166"/>
      <c r="B80" s="169"/>
      <c r="C80" s="171"/>
      <c r="D80" s="63" t="s">
        <v>10</v>
      </c>
      <c r="E80" s="79">
        <f t="shared" si="186"/>
        <v>0</v>
      </c>
      <c r="F80" s="79">
        <f t="shared" ref="F80" si="199">G80+H80+I80+J80+K80+L80+M80+N80+O80+P80+Q80+R80</f>
        <v>0</v>
      </c>
      <c r="G80" s="79">
        <f t="shared" ref="G80" si="200">H80+I80+J80+K80+L80+M80+N80+O80+P80+Q80+R80+S80</f>
        <v>0</v>
      </c>
      <c r="H80" s="79">
        <f t="shared" ref="H80" si="201">I80+J80+K80+L80+M80+N80+O80+P80+Q80+R80+S80+T80</f>
        <v>0</v>
      </c>
      <c r="I80" s="79">
        <f t="shared" ref="I80" si="202">J80+K80+L80+M80+N80+O80+P80+Q80+R80+S80+T80+U80</f>
        <v>0</v>
      </c>
      <c r="J80" s="79">
        <f t="shared" ref="J80" si="203">K80+L80+M80+N80+O80+P80+Q80+R80+S80+T80+U80+V80</f>
        <v>0</v>
      </c>
      <c r="K80" s="79">
        <f t="shared" ref="K80" si="204">L80+M80+N80+O80+P80+Q80+R80+S80+T80+U80+V80+W80</f>
        <v>0</v>
      </c>
      <c r="L80" s="79">
        <f t="shared" ref="L80" si="205">M80+N80+O80+P80+Q80+R80+S80+T80+U80+V80+W80+X80</f>
        <v>0</v>
      </c>
      <c r="M80" s="79">
        <f t="shared" ref="M80" si="206">N80+O80+P80+Q80+R80+S80+T80+U80+V80+W80+X80+Y80</f>
        <v>0</v>
      </c>
      <c r="N80" s="79">
        <f t="shared" ref="N80" si="207">O80+P80+Q80+R80+S80+T80+U80+V80+W80+X80+Y80+Z80</f>
        <v>0</v>
      </c>
      <c r="O80" s="79">
        <f t="shared" ref="O80" si="208">P80+Q80+R80+S80+T80+U80+V80+W80+X80+Y80+Z80+AA80</f>
        <v>0</v>
      </c>
      <c r="P80" s="79">
        <f t="shared" ref="P80" si="209">Q80+R80+S80+T80+U80+V80+W80+X80+Y80+Z80+AA80+AB80</f>
        <v>0</v>
      </c>
      <c r="Q80" s="79">
        <f t="shared" ref="Q80" si="210">R80+S80+T80+U80+V80+W80+X80+Y80+Z80+AA80+AB80+AC80</f>
        <v>0</v>
      </c>
    </row>
    <row r="81" spans="1:17" ht="63" customHeight="1" x14ac:dyDescent="0.3">
      <c r="A81" s="166"/>
      <c r="B81" s="169"/>
      <c r="C81" s="171"/>
      <c r="D81" s="64" t="s">
        <v>11</v>
      </c>
      <c r="E81" s="109">
        <f t="shared" si="186"/>
        <v>21.00075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111">
        <v>0</v>
      </c>
      <c r="L81" s="111">
        <v>21.00075</v>
      </c>
      <c r="M81" s="80">
        <v>0</v>
      </c>
      <c r="N81" s="113">
        <v>0</v>
      </c>
      <c r="O81" s="83">
        <v>0</v>
      </c>
      <c r="P81" s="80">
        <v>0</v>
      </c>
      <c r="Q81" s="80">
        <v>0</v>
      </c>
    </row>
    <row r="82" spans="1:17" ht="102.75" customHeight="1" x14ac:dyDescent="0.3">
      <c r="A82" s="166"/>
      <c r="B82" s="169"/>
      <c r="C82" s="171"/>
      <c r="D82" s="65" t="s">
        <v>48</v>
      </c>
      <c r="E82" s="79">
        <f t="shared" si="186"/>
        <v>0</v>
      </c>
      <c r="F82" s="79">
        <f t="shared" ref="F82:F84" si="211">G82+H82+I82+J82+K82+L82+M82+N82+O82+P82+Q82+R82</f>
        <v>0</v>
      </c>
      <c r="G82" s="79">
        <f t="shared" ref="G82:G84" si="212">H82+I82+J82+K82+L82+M82+N82+O82+P82+Q82+R82+S82</f>
        <v>0</v>
      </c>
      <c r="H82" s="79">
        <f t="shared" ref="H82:H84" si="213">I82+J82+K82+L82+M82+N82+O82+P82+Q82+R82+S82+T82</f>
        <v>0</v>
      </c>
      <c r="I82" s="79">
        <f t="shared" ref="I82:I84" si="214">J82+K82+L82+M82+N82+O82+P82+Q82+R82+S82+T82+U82</f>
        <v>0</v>
      </c>
      <c r="J82" s="79">
        <f t="shared" ref="J82:J84" si="215">K82+L82+M82+N82+O82+P82+Q82+R82+S82+T82+U82+V82</f>
        <v>0</v>
      </c>
      <c r="K82" s="79">
        <f t="shared" ref="K82:K84" si="216">L82+M82+N82+O82+P82+Q82+R82+S82+T82+U82+V82+W82</f>
        <v>0</v>
      </c>
      <c r="L82" s="79">
        <f t="shared" ref="L82:L84" si="217">M82+N82+O82+P82+Q82+R82+S82+T82+U82+V82+W82+X82</f>
        <v>0</v>
      </c>
      <c r="M82" s="79">
        <f t="shared" ref="M82:M84" si="218">N82+O82+P82+Q82+R82+S82+T82+U82+V82+W82+X82+Y82</f>
        <v>0</v>
      </c>
      <c r="N82" s="79">
        <f t="shared" ref="N82:N84" si="219">O82+P82+Q82+R82+S82+T82+U82+V82+W82+X82+Y82+Z82</f>
        <v>0</v>
      </c>
      <c r="O82" s="79">
        <f t="shared" ref="O82:O84" si="220">P82+Q82+R82+S82+T82+U82+V82+W82+X82+Y82+Z82+AA82</f>
        <v>0</v>
      </c>
      <c r="P82" s="79">
        <f t="shared" ref="P82:P84" si="221">Q82+R82+S82+T82+U82+V82+W82+X82+Y82+Z82+AA82+AB82</f>
        <v>0</v>
      </c>
      <c r="Q82" s="79">
        <f t="shared" ref="Q82:Q84" si="222">R82+S82+T82+U82+V82+W82+X82+Y82+Z82+AA82+AB82+AC82</f>
        <v>0</v>
      </c>
    </row>
    <row r="83" spans="1:17" ht="70.5" customHeight="1" x14ac:dyDescent="0.3">
      <c r="A83" s="166"/>
      <c r="B83" s="169"/>
      <c r="C83" s="171"/>
      <c r="D83" s="65" t="s">
        <v>74</v>
      </c>
      <c r="E83" s="79">
        <f t="shared" si="186"/>
        <v>0</v>
      </c>
      <c r="F83" s="79">
        <f t="shared" si="211"/>
        <v>0</v>
      </c>
      <c r="G83" s="79">
        <f t="shared" si="212"/>
        <v>0</v>
      </c>
      <c r="H83" s="79">
        <f t="shared" si="213"/>
        <v>0</v>
      </c>
      <c r="I83" s="79">
        <f t="shared" si="214"/>
        <v>0</v>
      </c>
      <c r="J83" s="79">
        <f t="shared" si="215"/>
        <v>0</v>
      </c>
      <c r="K83" s="79">
        <f t="shared" si="216"/>
        <v>0</v>
      </c>
      <c r="L83" s="79">
        <f t="shared" si="217"/>
        <v>0</v>
      </c>
      <c r="M83" s="79">
        <f t="shared" si="218"/>
        <v>0</v>
      </c>
      <c r="N83" s="79">
        <f t="shared" si="219"/>
        <v>0</v>
      </c>
      <c r="O83" s="79">
        <f t="shared" si="220"/>
        <v>0</v>
      </c>
      <c r="P83" s="79">
        <f t="shared" si="221"/>
        <v>0</v>
      </c>
      <c r="Q83" s="79">
        <f t="shared" si="222"/>
        <v>0</v>
      </c>
    </row>
    <row r="84" spans="1:17" ht="57" customHeight="1" x14ac:dyDescent="0.3">
      <c r="A84" s="167"/>
      <c r="B84" s="170"/>
      <c r="C84" s="162"/>
      <c r="D84" s="65" t="s">
        <v>75</v>
      </c>
      <c r="E84" s="79">
        <f t="shared" si="186"/>
        <v>0</v>
      </c>
      <c r="F84" s="79">
        <f t="shared" si="211"/>
        <v>0</v>
      </c>
      <c r="G84" s="79">
        <f t="shared" si="212"/>
        <v>0</v>
      </c>
      <c r="H84" s="79">
        <f t="shared" si="213"/>
        <v>0</v>
      </c>
      <c r="I84" s="79">
        <f t="shared" si="214"/>
        <v>0</v>
      </c>
      <c r="J84" s="79">
        <f t="shared" si="215"/>
        <v>0</v>
      </c>
      <c r="K84" s="79">
        <f t="shared" si="216"/>
        <v>0</v>
      </c>
      <c r="L84" s="79">
        <f t="shared" si="217"/>
        <v>0</v>
      </c>
      <c r="M84" s="79">
        <f t="shared" si="218"/>
        <v>0</v>
      </c>
      <c r="N84" s="79">
        <f t="shared" si="219"/>
        <v>0</v>
      </c>
      <c r="O84" s="79">
        <f t="shared" si="220"/>
        <v>0</v>
      </c>
      <c r="P84" s="79">
        <f t="shared" si="221"/>
        <v>0</v>
      </c>
      <c r="Q84" s="79">
        <f t="shared" si="222"/>
        <v>0</v>
      </c>
    </row>
    <row r="85" spans="1:17" ht="69.75" customHeight="1" x14ac:dyDescent="0.3">
      <c r="A85" s="164" t="s">
        <v>67</v>
      </c>
      <c r="B85" s="176" t="s">
        <v>79</v>
      </c>
      <c r="C85" s="161" t="s">
        <v>114</v>
      </c>
      <c r="D85" s="62" t="s">
        <v>35</v>
      </c>
      <c r="E85" s="104">
        <f>E86+E87+E88+E89+E90+E91</f>
        <v>836.03258000000005</v>
      </c>
      <c r="F85" s="104">
        <f t="shared" ref="F85:Q85" si="223">F86+F87+F88+F89+F90+F91</f>
        <v>0</v>
      </c>
      <c r="G85" s="104">
        <f t="shared" si="223"/>
        <v>0</v>
      </c>
      <c r="H85" s="104">
        <f t="shared" si="223"/>
        <v>35</v>
      </c>
      <c r="I85" s="104">
        <f t="shared" si="223"/>
        <v>45.7</v>
      </c>
      <c r="J85" s="104">
        <f t="shared" si="223"/>
        <v>78.732579999999999</v>
      </c>
      <c r="K85" s="104">
        <f t="shared" si="223"/>
        <v>164.2</v>
      </c>
      <c r="L85" s="104">
        <f t="shared" si="223"/>
        <v>163</v>
      </c>
      <c r="M85" s="104">
        <f t="shared" si="223"/>
        <v>163</v>
      </c>
      <c r="N85" s="104">
        <f t="shared" si="223"/>
        <v>40.700000000000003</v>
      </c>
      <c r="O85" s="104">
        <f t="shared" si="223"/>
        <v>80.7</v>
      </c>
      <c r="P85" s="104">
        <f t="shared" si="223"/>
        <v>30</v>
      </c>
      <c r="Q85" s="104">
        <f t="shared" si="223"/>
        <v>35</v>
      </c>
    </row>
    <row r="86" spans="1:17" ht="51.75" customHeight="1" x14ac:dyDescent="0.3">
      <c r="A86" s="166"/>
      <c r="B86" s="177"/>
      <c r="C86" s="171"/>
      <c r="D86" s="63" t="s">
        <v>9</v>
      </c>
      <c r="E86" s="106">
        <f t="shared" ref="E86:E91" si="224">F86+G86+H86+I86+J86+K86+L86+M86+N86+O86+P86+Q86</f>
        <v>0</v>
      </c>
      <c r="F86" s="106">
        <f t="shared" ref="F86" si="225">G86+H86+I86+J86+K86+L86+M86+N86+O86+P86+Q86+R86</f>
        <v>0</v>
      </c>
      <c r="G86" s="106">
        <f t="shared" ref="G86" si="226">H86+I86+J86+K86+L86+M86+N86+O86+P86+Q86+R86+S86</f>
        <v>0</v>
      </c>
      <c r="H86" s="106">
        <f t="shared" ref="H86" si="227">I86+J86+K86+L86+M86+N86+O86+P86+Q86+R86+S86+T86</f>
        <v>0</v>
      </c>
      <c r="I86" s="106">
        <f t="shared" ref="I86" si="228">J86+K86+L86+M86+N86+O86+P86+Q86+R86+S86+T86+U86</f>
        <v>0</v>
      </c>
      <c r="J86" s="106">
        <f t="shared" ref="J86" si="229">K86+L86+M86+N86+O86+P86+Q86+R86+S86+T86+U86+V86</f>
        <v>0</v>
      </c>
      <c r="K86" s="106">
        <f t="shared" ref="K86" si="230">L86+M86+N86+O86+P86+Q86+R86+S86+T86+U86+V86+W86</f>
        <v>0</v>
      </c>
      <c r="L86" s="106">
        <f t="shared" ref="L86" si="231">M86+N86+O86+P86+Q86+R86+S86+T86+U86+V86+W86+X86</f>
        <v>0</v>
      </c>
      <c r="M86" s="106">
        <f t="shared" ref="M86" si="232">N86+O86+P86+Q86+R86+S86+T86+U86+V86+W86+X86+Y86</f>
        <v>0</v>
      </c>
      <c r="N86" s="106">
        <f t="shared" ref="N86" si="233">O86+P86+Q86+R86+S86+T86+U86+V86+W86+X86+Y86+Z86</f>
        <v>0</v>
      </c>
      <c r="O86" s="106">
        <f t="shared" ref="O86" si="234">P86+Q86+R86+S86+T86+U86+V86+W86+X86+Y86+Z86+AA86</f>
        <v>0</v>
      </c>
      <c r="P86" s="106">
        <f t="shared" ref="P86" si="235">Q86+R86+S86+T86+U86+V86+W86+X86+Y86+Z86+AA86+AB86</f>
        <v>0</v>
      </c>
      <c r="Q86" s="106">
        <f t="shared" ref="Q86" si="236">R86+S86+T86+U86+V86+W86+X86+Y86+Z86+AA86+AB86+AC86</f>
        <v>0</v>
      </c>
    </row>
    <row r="87" spans="1:17" ht="59.25" customHeight="1" x14ac:dyDescent="0.3">
      <c r="A87" s="166"/>
      <c r="B87" s="177"/>
      <c r="C87" s="171"/>
      <c r="D87" s="63" t="s">
        <v>10</v>
      </c>
      <c r="E87" s="106">
        <f t="shared" si="224"/>
        <v>146.69999999999999</v>
      </c>
      <c r="F87" s="116">
        <v>0</v>
      </c>
      <c r="G87" s="116">
        <v>0</v>
      </c>
      <c r="H87" s="116">
        <v>0</v>
      </c>
      <c r="I87" s="116">
        <v>0</v>
      </c>
      <c r="J87" s="116">
        <v>0</v>
      </c>
      <c r="K87" s="116">
        <v>48.9</v>
      </c>
      <c r="L87" s="116">
        <v>48.9</v>
      </c>
      <c r="M87" s="116">
        <v>48.9</v>
      </c>
      <c r="N87" s="107">
        <v>0</v>
      </c>
      <c r="O87" s="107">
        <v>0</v>
      </c>
      <c r="P87" s="107">
        <v>0</v>
      </c>
      <c r="Q87" s="110">
        <v>0</v>
      </c>
    </row>
    <row r="88" spans="1:17" ht="60" customHeight="1" x14ac:dyDescent="0.3">
      <c r="A88" s="166"/>
      <c r="B88" s="177"/>
      <c r="C88" s="171"/>
      <c r="D88" s="64" t="s">
        <v>11</v>
      </c>
      <c r="E88" s="106">
        <f t="shared" si="224"/>
        <v>689.33258000000012</v>
      </c>
      <c r="F88" s="107">
        <v>0</v>
      </c>
      <c r="G88" s="116"/>
      <c r="H88" s="117">
        <v>35</v>
      </c>
      <c r="I88" s="116">
        <v>45.7</v>
      </c>
      <c r="J88" s="116">
        <v>78.732579999999999</v>
      </c>
      <c r="K88" s="106">
        <f>114.1+1.2</f>
        <v>115.3</v>
      </c>
      <c r="L88" s="106">
        <v>114.1</v>
      </c>
      <c r="M88" s="116">
        <v>114.1</v>
      </c>
      <c r="N88" s="116">
        <v>40.700000000000003</v>
      </c>
      <c r="O88" s="116">
        <v>80.7</v>
      </c>
      <c r="P88" s="116">
        <v>30</v>
      </c>
      <c r="Q88" s="105">
        <v>35</v>
      </c>
    </row>
    <row r="89" spans="1:17" ht="111" customHeight="1" x14ac:dyDescent="0.3">
      <c r="A89" s="166"/>
      <c r="B89" s="177"/>
      <c r="C89" s="171"/>
      <c r="D89" s="65" t="s">
        <v>48</v>
      </c>
      <c r="E89" s="89">
        <f t="shared" si="224"/>
        <v>0</v>
      </c>
      <c r="F89" s="89">
        <f t="shared" ref="F89:F91" si="237">G89+H89+I89+J89+K89+L89+M89+N89+O89+P89+Q89+R89</f>
        <v>0</v>
      </c>
      <c r="G89" s="89">
        <f t="shared" ref="G89:G91" si="238">H89+I89+J89+K89+L89+M89+N89+O89+P89+Q89+R89+S89</f>
        <v>0</v>
      </c>
      <c r="H89" s="89">
        <f t="shared" ref="H89:H91" si="239">I89+J89+K89+L89+M89+N89+O89+P89+Q89+R89+S89+T89</f>
        <v>0</v>
      </c>
      <c r="I89" s="89">
        <f t="shared" ref="I89:I91" si="240">J89+K89+L89+M89+N89+O89+P89+Q89+R89+S89+T89+U89</f>
        <v>0</v>
      </c>
      <c r="J89" s="89">
        <f t="shared" ref="J89:J91" si="241">K89+L89+M89+N89+O89+P89+Q89+R89+S89+T89+U89+V89</f>
        <v>0</v>
      </c>
      <c r="K89" s="89">
        <f t="shared" ref="K89:K91" si="242">L89+M89+N89+O89+P89+Q89+R89+S89+T89+U89+V89+W89</f>
        <v>0</v>
      </c>
      <c r="L89" s="89">
        <f t="shared" ref="L89:L91" si="243">M89+N89+O89+P89+Q89+R89+S89+T89+U89+V89+W89+X89</f>
        <v>0</v>
      </c>
      <c r="M89" s="89">
        <f t="shared" ref="M89:M91" si="244">N89+O89+P89+Q89+R89+S89+T89+U89+V89+W89+X89+Y89</f>
        <v>0</v>
      </c>
      <c r="N89" s="89">
        <f t="shared" ref="N89:N91" si="245">O89+P89+Q89+R89+S89+T89+U89+V89+W89+X89+Y89+Z89</f>
        <v>0</v>
      </c>
      <c r="O89" s="89">
        <f t="shared" ref="O89:O91" si="246">P89+Q89+R89+S89+T89+U89+V89+W89+X89+Y89+Z89+AA89</f>
        <v>0</v>
      </c>
      <c r="P89" s="89">
        <f t="shared" ref="P89:P91" si="247">Q89+R89+S89+T89+U89+V89+W89+X89+Y89+Z89+AA89+AB89</f>
        <v>0</v>
      </c>
      <c r="Q89" s="89">
        <f t="shared" ref="Q89:Q91" si="248">R89+S89+T89+U89+V89+W89+X89+Y89+Z89+AA89+AB89+AC89</f>
        <v>0</v>
      </c>
    </row>
    <row r="90" spans="1:17" ht="59.25" customHeight="1" x14ac:dyDescent="0.3">
      <c r="A90" s="166"/>
      <c r="B90" s="177"/>
      <c r="C90" s="171"/>
      <c r="D90" s="65" t="s">
        <v>74</v>
      </c>
      <c r="E90" s="89">
        <f t="shared" si="224"/>
        <v>0</v>
      </c>
      <c r="F90" s="89">
        <f t="shared" si="237"/>
        <v>0</v>
      </c>
      <c r="G90" s="89">
        <f t="shared" si="238"/>
        <v>0</v>
      </c>
      <c r="H90" s="89">
        <f t="shared" si="239"/>
        <v>0</v>
      </c>
      <c r="I90" s="89">
        <f t="shared" si="240"/>
        <v>0</v>
      </c>
      <c r="J90" s="89">
        <f t="shared" si="241"/>
        <v>0</v>
      </c>
      <c r="K90" s="89">
        <f t="shared" si="242"/>
        <v>0</v>
      </c>
      <c r="L90" s="89">
        <f t="shared" si="243"/>
        <v>0</v>
      </c>
      <c r="M90" s="89">
        <f t="shared" si="244"/>
        <v>0</v>
      </c>
      <c r="N90" s="89">
        <f t="shared" si="245"/>
        <v>0</v>
      </c>
      <c r="O90" s="89">
        <f t="shared" si="246"/>
        <v>0</v>
      </c>
      <c r="P90" s="89">
        <f t="shared" si="247"/>
        <v>0</v>
      </c>
      <c r="Q90" s="89">
        <f t="shared" si="248"/>
        <v>0</v>
      </c>
    </row>
    <row r="91" spans="1:17" ht="63" customHeight="1" x14ac:dyDescent="0.3">
      <c r="A91" s="167"/>
      <c r="B91" s="178"/>
      <c r="C91" s="162"/>
      <c r="D91" s="65" t="s">
        <v>75</v>
      </c>
      <c r="E91" s="79">
        <f t="shared" si="224"/>
        <v>0</v>
      </c>
      <c r="F91" s="79">
        <f t="shared" si="237"/>
        <v>0</v>
      </c>
      <c r="G91" s="79">
        <f t="shared" si="238"/>
        <v>0</v>
      </c>
      <c r="H91" s="79">
        <f t="shared" si="239"/>
        <v>0</v>
      </c>
      <c r="I91" s="79">
        <f t="shared" si="240"/>
        <v>0</v>
      </c>
      <c r="J91" s="79">
        <f t="shared" si="241"/>
        <v>0</v>
      </c>
      <c r="K91" s="79">
        <f t="shared" si="242"/>
        <v>0</v>
      </c>
      <c r="L91" s="79">
        <f t="shared" si="243"/>
        <v>0</v>
      </c>
      <c r="M91" s="79">
        <f t="shared" si="244"/>
        <v>0</v>
      </c>
      <c r="N91" s="79">
        <f t="shared" si="245"/>
        <v>0</v>
      </c>
      <c r="O91" s="79">
        <f t="shared" si="246"/>
        <v>0</v>
      </c>
      <c r="P91" s="79">
        <f t="shared" si="247"/>
        <v>0</v>
      </c>
      <c r="Q91" s="79">
        <f t="shared" si="248"/>
        <v>0</v>
      </c>
    </row>
    <row r="92" spans="1:17" ht="63" customHeight="1" x14ac:dyDescent="0.3">
      <c r="A92" s="164" t="s">
        <v>68</v>
      </c>
      <c r="B92" s="168" t="s">
        <v>80</v>
      </c>
      <c r="C92" s="161" t="s">
        <v>104</v>
      </c>
      <c r="D92" s="62" t="s">
        <v>35</v>
      </c>
      <c r="E92" s="108">
        <f>E93+E94+E95+E96+E97+E98</f>
        <v>90</v>
      </c>
      <c r="F92" s="78">
        <f t="shared" ref="F92:Q92" si="249">F93+F94+F95+F96+F97+F98</f>
        <v>0</v>
      </c>
      <c r="G92" s="78">
        <f t="shared" si="249"/>
        <v>0</v>
      </c>
      <c r="H92" s="78">
        <f t="shared" si="249"/>
        <v>0</v>
      </c>
      <c r="I92" s="78">
        <f t="shared" si="249"/>
        <v>0</v>
      </c>
      <c r="J92" s="78">
        <f t="shared" si="249"/>
        <v>0</v>
      </c>
      <c r="K92" s="78">
        <f t="shared" si="249"/>
        <v>0</v>
      </c>
      <c r="L92" s="78">
        <f t="shared" si="249"/>
        <v>0</v>
      </c>
      <c r="M92" s="78">
        <f t="shared" si="249"/>
        <v>0</v>
      </c>
      <c r="N92" s="97">
        <f t="shared" si="249"/>
        <v>0</v>
      </c>
      <c r="O92" s="104">
        <f t="shared" si="249"/>
        <v>90</v>
      </c>
      <c r="P92" s="78">
        <f t="shared" si="249"/>
        <v>0</v>
      </c>
      <c r="Q92" s="78">
        <f t="shared" si="249"/>
        <v>0</v>
      </c>
    </row>
    <row r="93" spans="1:17" ht="44.25" customHeight="1" x14ac:dyDescent="0.3">
      <c r="A93" s="166"/>
      <c r="B93" s="169"/>
      <c r="C93" s="171"/>
      <c r="D93" s="63" t="s">
        <v>9</v>
      </c>
      <c r="E93" s="79">
        <f t="shared" ref="E93:E98" si="250">F93+G93+H93+I93+J93+K93+L93+M93+N93+O93+P93+Q93</f>
        <v>0</v>
      </c>
      <c r="F93" s="79">
        <f t="shared" ref="F93:F94" si="251">G93+H93+I93+J93+K93+L93+M93+N93+O93+P93+Q93+R93</f>
        <v>0</v>
      </c>
      <c r="G93" s="79">
        <f t="shared" ref="G93:G94" si="252">H93+I93+J93+K93+L93+M93+N93+O93+P93+Q93+R93+S93</f>
        <v>0</v>
      </c>
      <c r="H93" s="79">
        <f t="shared" ref="H93:H94" si="253">I93+J93+K93+L93+M93+N93+O93+P93+Q93+R93+S93+T93</f>
        <v>0</v>
      </c>
      <c r="I93" s="79">
        <f t="shared" ref="I93:I94" si="254">J93+K93+L93+M93+N93+O93+P93+Q93+R93+S93+T93+U93</f>
        <v>0</v>
      </c>
      <c r="J93" s="79">
        <f t="shared" ref="J93:J94" si="255">K93+L93+M93+N93+O93+P93+Q93+R93+S93+T93+U93+V93</f>
        <v>0</v>
      </c>
      <c r="K93" s="79">
        <f t="shared" ref="K93:K94" si="256">L93+M93+N93+O93+P93+Q93+R93+S93+T93+U93+V93+W93</f>
        <v>0</v>
      </c>
      <c r="L93" s="79">
        <f t="shared" ref="L93:L94" si="257">M93+N93+O93+P93+Q93+R93+S93+T93+U93+V93+W93+X93</f>
        <v>0</v>
      </c>
      <c r="M93" s="79">
        <f t="shared" ref="M93:M94" si="258">N93+O93+P93+Q93+R93+S93+T93+U93+V93+W93+X93+Y93</f>
        <v>0</v>
      </c>
      <c r="N93" s="79">
        <f t="shared" ref="N93:N94" si="259">O93+P93+Q93+R93+S93+T93+U93+V93+W93+X93+Y93+Z93</f>
        <v>0</v>
      </c>
      <c r="O93" s="79">
        <f t="shared" ref="O93:O94" si="260">P93+Q93+R93+S93+T93+U93+V93+W93+X93+Y93+Z93+AA93</f>
        <v>0</v>
      </c>
      <c r="P93" s="79">
        <f t="shared" ref="P93:P94" si="261">Q93+R93+S93+T93+U93+V93+W93+X93+Y93+Z93+AA93+AB93</f>
        <v>0</v>
      </c>
      <c r="Q93" s="79">
        <f t="shared" ref="Q93:Q94" si="262">R93+S93+T93+U93+V93+W93+X93+Y93+Z93+AA93+AB93+AC93</f>
        <v>0</v>
      </c>
    </row>
    <row r="94" spans="1:17" ht="51.75" customHeight="1" x14ac:dyDescent="0.3">
      <c r="A94" s="166"/>
      <c r="B94" s="169"/>
      <c r="C94" s="171"/>
      <c r="D94" s="63" t="s">
        <v>10</v>
      </c>
      <c r="E94" s="79">
        <f t="shared" si="250"/>
        <v>0</v>
      </c>
      <c r="F94" s="79">
        <f t="shared" si="251"/>
        <v>0</v>
      </c>
      <c r="G94" s="79">
        <f t="shared" si="252"/>
        <v>0</v>
      </c>
      <c r="H94" s="79">
        <f t="shared" si="253"/>
        <v>0</v>
      </c>
      <c r="I94" s="79">
        <f t="shared" si="254"/>
        <v>0</v>
      </c>
      <c r="J94" s="79">
        <f t="shared" si="255"/>
        <v>0</v>
      </c>
      <c r="K94" s="79">
        <f t="shared" si="256"/>
        <v>0</v>
      </c>
      <c r="L94" s="79">
        <f t="shared" si="257"/>
        <v>0</v>
      </c>
      <c r="M94" s="79">
        <f t="shared" si="258"/>
        <v>0</v>
      </c>
      <c r="N94" s="79">
        <f t="shared" si="259"/>
        <v>0</v>
      </c>
      <c r="O94" s="79">
        <f t="shared" si="260"/>
        <v>0</v>
      </c>
      <c r="P94" s="79">
        <f t="shared" si="261"/>
        <v>0</v>
      </c>
      <c r="Q94" s="79">
        <f t="shared" si="262"/>
        <v>0</v>
      </c>
    </row>
    <row r="95" spans="1:17" ht="57.75" customHeight="1" x14ac:dyDescent="0.3">
      <c r="A95" s="166"/>
      <c r="B95" s="169"/>
      <c r="C95" s="171"/>
      <c r="D95" s="64" t="s">
        <v>11</v>
      </c>
      <c r="E95" s="109">
        <f t="shared" si="250"/>
        <v>90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0</v>
      </c>
      <c r="L95" s="80">
        <v>0</v>
      </c>
      <c r="M95" s="80">
        <v>0</v>
      </c>
      <c r="N95" s="83">
        <v>0</v>
      </c>
      <c r="O95" s="105">
        <v>90</v>
      </c>
      <c r="P95" s="80">
        <v>0</v>
      </c>
      <c r="Q95" s="80">
        <v>0</v>
      </c>
    </row>
    <row r="96" spans="1:17" ht="117.75" customHeight="1" x14ac:dyDescent="0.3">
      <c r="A96" s="166"/>
      <c r="B96" s="169"/>
      <c r="C96" s="171"/>
      <c r="D96" s="65" t="s">
        <v>48</v>
      </c>
      <c r="E96" s="79">
        <f t="shared" si="250"/>
        <v>0</v>
      </c>
      <c r="F96" s="79">
        <f t="shared" ref="F96:F98" si="263">G96+H96+I96+J96+K96+L96+M96+N96+O96+P96+Q96+R96</f>
        <v>0</v>
      </c>
      <c r="G96" s="79">
        <f t="shared" ref="G96:G98" si="264">H96+I96+J96+K96+L96+M96+N96+O96+P96+Q96+R96+S96</f>
        <v>0</v>
      </c>
      <c r="H96" s="79">
        <f t="shared" ref="H96:H98" si="265">I96+J96+K96+L96+M96+N96+O96+P96+Q96+R96+S96+T96</f>
        <v>0</v>
      </c>
      <c r="I96" s="79">
        <f t="shared" ref="I96:I98" si="266">J96+K96+L96+M96+N96+O96+P96+Q96+R96+S96+T96+U96</f>
        <v>0</v>
      </c>
      <c r="J96" s="79">
        <f t="shared" ref="J96:J98" si="267">K96+L96+M96+N96+O96+P96+Q96+R96+S96+T96+U96+V96</f>
        <v>0</v>
      </c>
      <c r="K96" s="79">
        <f t="shared" ref="K96:K98" si="268">L96+M96+N96+O96+P96+Q96+R96+S96+T96+U96+V96+W96</f>
        <v>0</v>
      </c>
      <c r="L96" s="79">
        <f t="shared" ref="L96:L98" si="269">M96+N96+O96+P96+Q96+R96+S96+T96+U96+V96+W96+X96</f>
        <v>0</v>
      </c>
      <c r="M96" s="79">
        <f t="shared" ref="M96:M98" si="270">N96+O96+P96+Q96+R96+S96+T96+U96+V96+W96+X96+Y96</f>
        <v>0</v>
      </c>
      <c r="N96" s="79">
        <f t="shared" ref="N96:N98" si="271">O96+P96+Q96+R96+S96+T96+U96+V96+W96+X96+Y96+Z96</f>
        <v>0</v>
      </c>
      <c r="O96" s="79">
        <f t="shared" ref="O96:O98" si="272">P96+Q96+R96+S96+T96+U96+V96+W96+X96+Y96+Z96+AA96</f>
        <v>0</v>
      </c>
      <c r="P96" s="79">
        <f t="shared" ref="P96:P98" si="273">Q96+R96+S96+T96+U96+V96+W96+X96+Y96+Z96+AA96+AB96</f>
        <v>0</v>
      </c>
      <c r="Q96" s="79">
        <f t="shared" ref="Q96:Q98" si="274">R96+S96+T96+U96+V96+W96+X96+Y96+Z96+AA96+AB96+AC96</f>
        <v>0</v>
      </c>
    </row>
    <row r="97" spans="1:17" ht="51.75" customHeight="1" x14ac:dyDescent="0.3">
      <c r="A97" s="166"/>
      <c r="B97" s="169"/>
      <c r="C97" s="171"/>
      <c r="D97" s="65" t="s">
        <v>74</v>
      </c>
      <c r="E97" s="79">
        <f t="shared" si="250"/>
        <v>0</v>
      </c>
      <c r="F97" s="79">
        <f t="shared" si="263"/>
        <v>0</v>
      </c>
      <c r="G97" s="79">
        <f t="shared" si="264"/>
        <v>0</v>
      </c>
      <c r="H97" s="79">
        <f t="shared" si="265"/>
        <v>0</v>
      </c>
      <c r="I97" s="79">
        <f t="shared" si="266"/>
        <v>0</v>
      </c>
      <c r="J97" s="79">
        <f t="shared" si="267"/>
        <v>0</v>
      </c>
      <c r="K97" s="79">
        <f t="shared" si="268"/>
        <v>0</v>
      </c>
      <c r="L97" s="79">
        <f t="shared" si="269"/>
        <v>0</v>
      </c>
      <c r="M97" s="79">
        <f t="shared" si="270"/>
        <v>0</v>
      </c>
      <c r="N97" s="79">
        <f t="shared" si="271"/>
        <v>0</v>
      </c>
      <c r="O97" s="79">
        <f t="shared" si="272"/>
        <v>0</v>
      </c>
      <c r="P97" s="79">
        <f t="shared" si="273"/>
        <v>0</v>
      </c>
      <c r="Q97" s="79">
        <f t="shared" si="274"/>
        <v>0</v>
      </c>
    </row>
    <row r="98" spans="1:17" ht="63" customHeight="1" x14ac:dyDescent="0.3">
      <c r="A98" s="167"/>
      <c r="B98" s="170"/>
      <c r="C98" s="162"/>
      <c r="D98" s="65" t="s">
        <v>75</v>
      </c>
      <c r="E98" s="79">
        <f t="shared" si="250"/>
        <v>0</v>
      </c>
      <c r="F98" s="79">
        <f t="shared" si="263"/>
        <v>0</v>
      </c>
      <c r="G98" s="79">
        <f t="shared" si="264"/>
        <v>0</v>
      </c>
      <c r="H98" s="79">
        <f t="shared" si="265"/>
        <v>0</v>
      </c>
      <c r="I98" s="79">
        <f t="shared" si="266"/>
        <v>0</v>
      </c>
      <c r="J98" s="79">
        <f t="shared" si="267"/>
        <v>0</v>
      </c>
      <c r="K98" s="79">
        <f t="shared" si="268"/>
        <v>0</v>
      </c>
      <c r="L98" s="79">
        <f t="shared" si="269"/>
        <v>0</v>
      </c>
      <c r="M98" s="79">
        <f t="shared" si="270"/>
        <v>0</v>
      </c>
      <c r="N98" s="79">
        <f t="shared" si="271"/>
        <v>0</v>
      </c>
      <c r="O98" s="79">
        <f t="shared" si="272"/>
        <v>0</v>
      </c>
      <c r="P98" s="79">
        <f t="shared" si="273"/>
        <v>0</v>
      </c>
      <c r="Q98" s="79">
        <f t="shared" si="274"/>
        <v>0</v>
      </c>
    </row>
    <row r="99" spans="1:17" ht="48" customHeight="1" x14ac:dyDescent="0.3">
      <c r="A99" s="164" t="s">
        <v>69</v>
      </c>
      <c r="B99" s="168" t="s">
        <v>81</v>
      </c>
      <c r="C99" s="161" t="s">
        <v>104</v>
      </c>
      <c r="D99" s="62" t="s">
        <v>35</v>
      </c>
      <c r="E99" s="109">
        <f>E100+E101+E102+E103+E104+E105</f>
        <v>20</v>
      </c>
      <c r="F99" s="80">
        <f>F100+F101+F102+F103+F104+F105</f>
        <v>0</v>
      </c>
      <c r="G99" s="80">
        <f t="shared" ref="G99:N99" si="275">G100+G101+G102+G103+G104+G105</f>
        <v>0</v>
      </c>
      <c r="H99" s="80">
        <f t="shared" si="275"/>
        <v>0</v>
      </c>
      <c r="I99" s="80">
        <f t="shared" si="275"/>
        <v>0</v>
      </c>
      <c r="J99" s="80">
        <f t="shared" si="275"/>
        <v>0</v>
      </c>
      <c r="K99" s="80">
        <f t="shared" si="275"/>
        <v>0</v>
      </c>
      <c r="L99" s="80">
        <f t="shared" si="275"/>
        <v>0</v>
      </c>
      <c r="M99" s="80">
        <f t="shared" si="275"/>
        <v>0</v>
      </c>
      <c r="N99" s="83">
        <f t="shared" si="275"/>
        <v>0</v>
      </c>
      <c r="O99" s="105"/>
      <c r="P99" s="111">
        <f>P100+P101+P102+P103+P104+P105</f>
        <v>20</v>
      </c>
      <c r="Q99" s="115">
        <f>Q100+Q101+Q102+Q103+Q104+Q105</f>
        <v>0</v>
      </c>
    </row>
    <row r="100" spans="1:17" ht="42.75" customHeight="1" x14ac:dyDescent="0.3">
      <c r="A100" s="166"/>
      <c r="B100" s="169"/>
      <c r="C100" s="171"/>
      <c r="D100" s="63" t="s">
        <v>9</v>
      </c>
      <c r="E100" s="79">
        <f t="shared" ref="E100:E105" si="276">F100+G100+H100+I100+J100+K100+L100+M100+N100+O100+P100+Q100</f>
        <v>0</v>
      </c>
      <c r="F100" s="79">
        <f t="shared" ref="F100:F101" si="277">G100+H100+I100+J100+K100+L100+M100+N100+O100+P100+Q100+R100</f>
        <v>0</v>
      </c>
      <c r="G100" s="79">
        <f t="shared" ref="G100:G101" si="278">H100+I100+J100+K100+L100+M100+N100+O100+P100+Q100+R100+S100</f>
        <v>0</v>
      </c>
      <c r="H100" s="79">
        <f t="shared" ref="H100:H101" si="279">I100+J100+K100+L100+M100+N100+O100+P100+Q100+R100+S100+T100</f>
        <v>0</v>
      </c>
      <c r="I100" s="79">
        <f t="shared" ref="I100:I101" si="280">J100+K100+L100+M100+N100+O100+P100+Q100+R100+S100+T100+U100</f>
        <v>0</v>
      </c>
      <c r="J100" s="79">
        <f t="shared" ref="J100:J101" si="281">K100+L100+M100+N100+O100+P100+Q100+R100+S100+T100+U100+V100</f>
        <v>0</v>
      </c>
      <c r="K100" s="79">
        <f t="shared" ref="K100:K101" si="282">L100+M100+N100+O100+P100+Q100+R100+S100+T100+U100+V100+W100</f>
        <v>0</v>
      </c>
      <c r="L100" s="79">
        <f t="shared" ref="L100:L101" si="283">M100+N100+O100+P100+Q100+R100+S100+T100+U100+V100+W100+X100</f>
        <v>0</v>
      </c>
      <c r="M100" s="79">
        <f t="shared" ref="M100:M101" si="284">N100+O100+P100+Q100+R100+S100+T100+U100+V100+W100+X100+Y100</f>
        <v>0</v>
      </c>
      <c r="N100" s="79">
        <f t="shared" ref="N100:N101" si="285">O100+P100+Q100+R100+S100+T100+U100+V100+W100+X100+Y100+Z100</f>
        <v>0</v>
      </c>
      <c r="O100" s="79">
        <f t="shared" ref="O100:O101" si="286">P100+Q100+R100+S100+T100+U100+V100+W100+X100+Y100+Z100+AA100</f>
        <v>0</v>
      </c>
      <c r="P100" s="79">
        <f t="shared" ref="P100:P101" si="287">Q100+R100+S100+T100+U100+V100+W100+X100+Y100+Z100+AA100+AB100</f>
        <v>0</v>
      </c>
      <c r="Q100" s="79">
        <f t="shared" ref="Q100:Q101" si="288">R100+S100+T100+U100+V100+W100+X100+Y100+Z100+AA100+AB100+AC100</f>
        <v>0</v>
      </c>
    </row>
    <row r="101" spans="1:17" ht="44.25" customHeight="1" x14ac:dyDescent="0.3">
      <c r="A101" s="166"/>
      <c r="B101" s="169"/>
      <c r="C101" s="171"/>
      <c r="D101" s="63" t="s">
        <v>10</v>
      </c>
      <c r="E101" s="79">
        <f t="shared" si="276"/>
        <v>0</v>
      </c>
      <c r="F101" s="79">
        <f t="shared" si="277"/>
        <v>0</v>
      </c>
      <c r="G101" s="79">
        <f t="shared" si="278"/>
        <v>0</v>
      </c>
      <c r="H101" s="79">
        <f t="shared" si="279"/>
        <v>0</v>
      </c>
      <c r="I101" s="79">
        <f t="shared" si="280"/>
        <v>0</v>
      </c>
      <c r="J101" s="79">
        <f t="shared" si="281"/>
        <v>0</v>
      </c>
      <c r="K101" s="79">
        <f t="shared" si="282"/>
        <v>0</v>
      </c>
      <c r="L101" s="79">
        <f t="shared" si="283"/>
        <v>0</v>
      </c>
      <c r="M101" s="79">
        <f t="shared" si="284"/>
        <v>0</v>
      </c>
      <c r="N101" s="79">
        <f t="shared" si="285"/>
        <v>0</v>
      </c>
      <c r="O101" s="79">
        <f t="shared" si="286"/>
        <v>0</v>
      </c>
      <c r="P101" s="79">
        <f t="shared" si="287"/>
        <v>0</v>
      </c>
      <c r="Q101" s="79">
        <f t="shared" si="288"/>
        <v>0</v>
      </c>
    </row>
    <row r="102" spans="1:17" ht="42" customHeight="1" x14ac:dyDescent="0.3">
      <c r="A102" s="166"/>
      <c r="B102" s="169"/>
      <c r="C102" s="171"/>
      <c r="D102" s="64" t="s">
        <v>11</v>
      </c>
      <c r="E102" s="109">
        <f t="shared" si="276"/>
        <v>20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3">
        <v>0</v>
      </c>
      <c r="O102" s="105">
        <v>0</v>
      </c>
      <c r="P102" s="111">
        <v>20</v>
      </c>
      <c r="Q102" s="115">
        <v>0</v>
      </c>
    </row>
    <row r="103" spans="1:17" ht="83.25" customHeight="1" x14ac:dyDescent="0.3">
      <c r="A103" s="166"/>
      <c r="B103" s="169"/>
      <c r="C103" s="171"/>
      <c r="D103" s="65" t="s">
        <v>48</v>
      </c>
      <c r="E103" s="79">
        <f t="shared" si="276"/>
        <v>0</v>
      </c>
      <c r="F103" s="79">
        <f t="shared" ref="F103:F105" si="289">G103+H103+I103+J103+K103+L103+M103+N103+O103+P103+Q103+R103</f>
        <v>0</v>
      </c>
      <c r="G103" s="79">
        <f t="shared" ref="G103:G105" si="290">H103+I103+J103+K103+L103+M103+N103+O103+P103+Q103+R103+S103</f>
        <v>0</v>
      </c>
      <c r="H103" s="79">
        <f t="shared" ref="H103:H105" si="291">I103+J103+K103+L103+M103+N103+O103+P103+Q103+R103+S103+T103</f>
        <v>0</v>
      </c>
      <c r="I103" s="79">
        <f t="shared" ref="I103:I105" si="292">J103+K103+L103+M103+N103+O103+P103+Q103+R103+S103+T103+U103</f>
        <v>0</v>
      </c>
      <c r="J103" s="79">
        <f t="shared" ref="J103:J105" si="293">K103+L103+M103+N103+O103+P103+Q103+R103+S103+T103+U103+V103</f>
        <v>0</v>
      </c>
      <c r="K103" s="79">
        <f t="shared" ref="K103:K105" si="294">L103+M103+N103+O103+P103+Q103+R103+S103+T103+U103+V103+W103</f>
        <v>0</v>
      </c>
      <c r="L103" s="79">
        <f t="shared" ref="L103:L105" si="295">M103+N103+O103+P103+Q103+R103+S103+T103+U103+V103+W103+X103</f>
        <v>0</v>
      </c>
      <c r="M103" s="79">
        <f t="shared" ref="M103:M105" si="296">N103+O103+P103+Q103+R103+S103+T103+U103+V103+W103+X103+Y103</f>
        <v>0</v>
      </c>
      <c r="N103" s="79">
        <f t="shared" ref="N103:N105" si="297">O103+P103+Q103+R103+S103+T103+U103+V103+W103+X103+Y103+Z103</f>
        <v>0</v>
      </c>
      <c r="O103" s="79">
        <f t="shared" ref="O103:O105" si="298">P103+Q103+R103+S103+T103+U103+V103+W103+X103+Y103+Z103+AA103</f>
        <v>0</v>
      </c>
      <c r="P103" s="79">
        <f t="shared" ref="P103:P105" si="299">Q103+R103+S103+T103+U103+V103+W103+X103+Y103+Z103+AA103+AB103</f>
        <v>0</v>
      </c>
      <c r="Q103" s="79">
        <f t="shared" ref="Q103:Q105" si="300">R103+S103+T103+U103+V103+W103+X103+Y103+Z103+AA103+AB103+AC103</f>
        <v>0</v>
      </c>
    </row>
    <row r="104" spans="1:17" ht="53.25" customHeight="1" x14ac:dyDescent="0.3">
      <c r="A104" s="166"/>
      <c r="B104" s="169"/>
      <c r="C104" s="171"/>
      <c r="D104" s="65" t="s">
        <v>74</v>
      </c>
      <c r="E104" s="79">
        <f t="shared" si="276"/>
        <v>0</v>
      </c>
      <c r="F104" s="79">
        <f t="shared" si="289"/>
        <v>0</v>
      </c>
      <c r="G104" s="79">
        <f t="shared" si="290"/>
        <v>0</v>
      </c>
      <c r="H104" s="79">
        <f t="shared" si="291"/>
        <v>0</v>
      </c>
      <c r="I104" s="79">
        <f t="shared" si="292"/>
        <v>0</v>
      </c>
      <c r="J104" s="79">
        <f t="shared" si="293"/>
        <v>0</v>
      </c>
      <c r="K104" s="79">
        <f t="shared" si="294"/>
        <v>0</v>
      </c>
      <c r="L104" s="79">
        <f t="shared" si="295"/>
        <v>0</v>
      </c>
      <c r="M104" s="79">
        <f t="shared" si="296"/>
        <v>0</v>
      </c>
      <c r="N104" s="79">
        <f t="shared" si="297"/>
        <v>0</v>
      </c>
      <c r="O104" s="79">
        <f t="shared" si="298"/>
        <v>0</v>
      </c>
      <c r="P104" s="79">
        <f t="shared" si="299"/>
        <v>0</v>
      </c>
      <c r="Q104" s="79">
        <f t="shared" si="300"/>
        <v>0</v>
      </c>
    </row>
    <row r="105" spans="1:17" ht="48.75" customHeight="1" x14ac:dyDescent="0.3">
      <c r="A105" s="166"/>
      <c r="B105" s="169"/>
      <c r="C105" s="162"/>
      <c r="D105" s="65" t="s">
        <v>75</v>
      </c>
      <c r="E105" s="79">
        <f t="shared" si="276"/>
        <v>0</v>
      </c>
      <c r="F105" s="79">
        <f t="shared" si="289"/>
        <v>0</v>
      </c>
      <c r="G105" s="79">
        <f t="shared" si="290"/>
        <v>0</v>
      </c>
      <c r="H105" s="79">
        <f t="shared" si="291"/>
        <v>0</v>
      </c>
      <c r="I105" s="79">
        <f t="shared" si="292"/>
        <v>0</v>
      </c>
      <c r="J105" s="79">
        <f t="shared" si="293"/>
        <v>0</v>
      </c>
      <c r="K105" s="79">
        <f t="shared" si="294"/>
        <v>0</v>
      </c>
      <c r="L105" s="79">
        <f t="shared" si="295"/>
        <v>0</v>
      </c>
      <c r="M105" s="79">
        <f t="shared" si="296"/>
        <v>0</v>
      </c>
      <c r="N105" s="79">
        <f t="shared" si="297"/>
        <v>0</v>
      </c>
      <c r="O105" s="79">
        <f t="shared" si="298"/>
        <v>0</v>
      </c>
      <c r="P105" s="79">
        <f t="shared" si="299"/>
        <v>0</v>
      </c>
      <c r="Q105" s="79">
        <f t="shared" si="300"/>
        <v>0</v>
      </c>
    </row>
    <row r="106" spans="1:17" ht="39.75" customHeight="1" x14ac:dyDescent="0.3">
      <c r="A106" s="166"/>
      <c r="B106" s="169"/>
      <c r="C106" s="161" t="s">
        <v>106</v>
      </c>
      <c r="D106" s="62" t="s">
        <v>35</v>
      </c>
      <c r="E106" s="79">
        <f>E107+E108+E109+E110+E111+E112</f>
        <v>0</v>
      </c>
      <c r="F106" s="80">
        <f>F107+F108+F109+F110+F111+F112</f>
        <v>0</v>
      </c>
      <c r="G106" s="80">
        <f t="shared" ref="G106:Q106" si="301">G107+G108+G109+G110+G111+G112</f>
        <v>0</v>
      </c>
      <c r="H106" s="80">
        <f t="shared" si="301"/>
        <v>0</v>
      </c>
      <c r="I106" s="80">
        <f t="shared" si="301"/>
        <v>0</v>
      </c>
      <c r="J106" s="80">
        <f t="shared" si="301"/>
        <v>0</v>
      </c>
      <c r="K106" s="80">
        <f t="shared" si="301"/>
        <v>0</v>
      </c>
      <c r="L106" s="80">
        <f t="shared" si="301"/>
        <v>0</v>
      </c>
      <c r="M106" s="80">
        <f t="shared" si="301"/>
        <v>0</v>
      </c>
      <c r="N106" s="83">
        <f t="shared" si="301"/>
        <v>0</v>
      </c>
      <c r="O106" s="83">
        <f t="shared" si="301"/>
        <v>0</v>
      </c>
      <c r="P106" s="80">
        <f t="shared" si="301"/>
        <v>0</v>
      </c>
      <c r="Q106" s="80">
        <f t="shared" si="301"/>
        <v>0</v>
      </c>
    </row>
    <row r="107" spans="1:17" ht="37.5" customHeight="1" x14ac:dyDescent="0.3">
      <c r="A107" s="166"/>
      <c r="B107" s="169"/>
      <c r="C107" s="171"/>
      <c r="D107" s="63" t="s">
        <v>9</v>
      </c>
      <c r="E107" s="79">
        <f t="shared" ref="E107:E112" si="302">F107+G107+H107+I107+J107+K107+L107+M107+N107+O107+P107+Q107</f>
        <v>0</v>
      </c>
      <c r="F107" s="79">
        <f t="shared" ref="F107:F112" si="303">G107+H107+I107+J107+K107+L107+M107+N107+O107+P107+Q107+R107</f>
        <v>0</v>
      </c>
      <c r="G107" s="79">
        <f t="shared" ref="G107:G112" si="304">H107+I107+J107+K107+L107+M107+N107+O107+P107+Q107+R107+S107</f>
        <v>0</v>
      </c>
      <c r="H107" s="79">
        <f t="shared" ref="H107:H112" si="305">I107+J107+K107+L107+M107+N107+O107+P107+Q107+R107+S107+T107</f>
        <v>0</v>
      </c>
      <c r="I107" s="79">
        <f t="shared" ref="I107:I112" si="306">J107+K107+L107+M107+N107+O107+P107+Q107+R107+S107+T107+U107</f>
        <v>0</v>
      </c>
      <c r="J107" s="79">
        <f t="shared" ref="J107:J112" si="307">K107+L107+M107+N107+O107+P107+Q107+R107+S107+T107+U107+V107</f>
        <v>0</v>
      </c>
      <c r="K107" s="79">
        <f t="shared" ref="K107:K112" si="308">L107+M107+N107+O107+P107+Q107+R107+S107+T107+U107+V107+W107</f>
        <v>0</v>
      </c>
      <c r="L107" s="79">
        <f t="shared" ref="L107:L112" si="309">M107+N107+O107+P107+Q107+R107+S107+T107+U107+V107+W107+X107</f>
        <v>0</v>
      </c>
      <c r="M107" s="79">
        <f t="shared" ref="M107:M112" si="310">N107+O107+P107+Q107+R107+S107+T107+U107+V107+W107+X107+Y107</f>
        <v>0</v>
      </c>
      <c r="N107" s="79">
        <f t="shared" ref="N107:N112" si="311">O107+P107+Q107+R107+S107+T107+U107+V107+W107+X107+Y107+Z107</f>
        <v>0</v>
      </c>
      <c r="O107" s="79">
        <f t="shared" ref="O107:O112" si="312">P107+Q107+R107+S107+T107+U107+V107+W107+X107+Y107+Z107+AA107</f>
        <v>0</v>
      </c>
      <c r="P107" s="79">
        <f t="shared" ref="P107:P112" si="313">Q107+R107+S107+T107+U107+V107+W107+X107+Y107+Z107+AA107+AB107</f>
        <v>0</v>
      </c>
      <c r="Q107" s="79">
        <f t="shared" ref="Q107:Q112" si="314">R107+S107+T107+U107+V107+W107+X107+Y107+Z107+AA107+AB107+AC107</f>
        <v>0</v>
      </c>
    </row>
    <row r="108" spans="1:17" ht="36" customHeight="1" x14ac:dyDescent="0.3">
      <c r="A108" s="166"/>
      <c r="B108" s="169"/>
      <c r="C108" s="171"/>
      <c r="D108" s="63" t="s">
        <v>10</v>
      </c>
      <c r="E108" s="79">
        <f t="shared" si="302"/>
        <v>0</v>
      </c>
      <c r="F108" s="79">
        <f t="shared" si="303"/>
        <v>0</v>
      </c>
      <c r="G108" s="79">
        <f t="shared" si="304"/>
        <v>0</v>
      </c>
      <c r="H108" s="79">
        <f t="shared" si="305"/>
        <v>0</v>
      </c>
      <c r="I108" s="79">
        <f t="shared" si="306"/>
        <v>0</v>
      </c>
      <c r="J108" s="79">
        <f t="shared" si="307"/>
        <v>0</v>
      </c>
      <c r="K108" s="79">
        <f t="shared" si="308"/>
        <v>0</v>
      </c>
      <c r="L108" s="79">
        <f t="shared" si="309"/>
        <v>0</v>
      </c>
      <c r="M108" s="79">
        <f t="shared" si="310"/>
        <v>0</v>
      </c>
      <c r="N108" s="79">
        <f t="shared" si="311"/>
        <v>0</v>
      </c>
      <c r="O108" s="79">
        <f t="shared" si="312"/>
        <v>0</v>
      </c>
      <c r="P108" s="79">
        <f t="shared" si="313"/>
        <v>0</v>
      </c>
      <c r="Q108" s="79">
        <f t="shared" si="314"/>
        <v>0</v>
      </c>
    </row>
    <row r="109" spans="1:17" ht="37.5" customHeight="1" x14ac:dyDescent="0.3">
      <c r="A109" s="166"/>
      <c r="B109" s="169"/>
      <c r="C109" s="171"/>
      <c r="D109" s="64" t="s">
        <v>11</v>
      </c>
      <c r="E109" s="79">
        <f t="shared" si="302"/>
        <v>0</v>
      </c>
      <c r="F109" s="79">
        <f t="shared" si="303"/>
        <v>0</v>
      </c>
      <c r="G109" s="79">
        <f t="shared" si="304"/>
        <v>0</v>
      </c>
      <c r="H109" s="79">
        <f t="shared" si="305"/>
        <v>0</v>
      </c>
      <c r="I109" s="79">
        <f t="shared" si="306"/>
        <v>0</v>
      </c>
      <c r="J109" s="79">
        <f t="shared" si="307"/>
        <v>0</v>
      </c>
      <c r="K109" s="79">
        <f t="shared" si="308"/>
        <v>0</v>
      </c>
      <c r="L109" s="79">
        <f t="shared" si="309"/>
        <v>0</v>
      </c>
      <c r="M109" s="79">
        <f t="shared" si="310"/>
        <v>0</v>
      </c>
      <c r="N109" s="79">
        <f t="shared" si="311"/>
        <v>0</v>
      </c>
      <c r="O109" s="79">
        <f t="shared" si="312"/>
        <v>0</v>
      </c>
      <c r="P109" s="79">
        <f t="shared" si="313"/>
        <v>0</v>
      </c>
      <c r="Q109" s="79">
        <f t="shared" si="314"/>
        <v>0</v>
      </c>
    </row>
    <row r="110" spans="1:17" ht="109.5" customHeight="1" x14ac:dyDescent="0.3">
      <c r="A110" s="166"/>
      <c r="B110" s="169"/>
      <c r="C110" s="171"/>
      <c r="D110" s="65" t="s">
        <v>48</v>
      </c>
      <c r="E110" s="79">
        <f t="shared" si="302"/>
        <v>0</v>
      </c>
      <c r="F110" s="79">
        <f t="shared" si="303"/>
        <v>0</v>
      </c>
      <c r="G110" s="79">
        <f t="shared" si="304"/>
        <v>0</v>
      </c>
      <c r="H110" s="79">
        <f t="shared" si="305"/>
        <v>0</v>
      </c>
      <c r="I110" s="79">
        <f t="shared" si="306"/>
        <v>0</v>
      </c>
      <c r="J110" s="79">
        <f t="shared" si="307"/>
        <v>0</v>
      </c>
      <c r="K110" s="79">
        <f t="shared" si="308"/>
        <v>0</v>
      </c>
      <c r="L110" s="79">
        <f t="shared" si="309"/>
        <v>0</v>
      </c>
      <c r="M110" s="79">
        <f t="shared" si="310"/>
        <v>0</v>
      </c>
      <c r="N110" s="79">
        <f t="shared" si="311"/>
        <v>0</v>
      </c>
      <c r="O110" s="79">
        <f t="shared" si="312"/>
        <v>0</v>
      </c>
      <c r="P110" s="79">
        <f t="shared" si="313"/>
        <v>0</v>
      </c>
      <c r="Q110" s="79">
        <f t="shared" si="314"/>
        <v>0</v>
      </c>
    </row>
    <row r="111" spans="1:17" ht="52.5" customHeight="1" x14ac:dyDescent="0.3">
      <c r="A111" s="166"/>
      <c r="B111" s="169"/>
      <c r="C111" s="171"/>
      <c r="D111" s="65" t="s">
        <v>74</v>
      </c>
      <c r="E111" s="79">
        <f t="shared" si="302"/>
        <v>0</v>
      </c>
      <c r="F111" s="79">
        <f t="shared" si="303"/>
        <v>0</v>
      </c>
      <c r="G111" s="79">
        <f t="shared" si="304"/>
        <v>0</v>
      </c>
      <c r="H111" s="79">
        <f t="shared" si="305"/>
        <v>0</v>
      </c>
      <c r="I111" s="79">
        <f t="shared" si="306"/>
        <v>0</v>
      </c>
      <c r="J111" s="79">
        <f t="shared" si="307"/>
        <v>0</v>
      </c>
      <c r="K111" s="79">
        <f t="shared" si="308"/>
        <v>0</v>
      </c>
      <c r="L111" s="79">
        <f t="shared" si="309"/>
        <v>0</v>
      </c>
      <c r="M111" s="79">
        <f t="shared" si="310"/>
        <v>0</v>
      </c>
      <c r="N111" s="79">
        <f t="shared" si="311"/>
        <v>0</v>
      </c>
      <c r="O111" s="79">
        <f t="shared" si="312"/>
        <v>0</v>
      </c>
      <c r="P111" s="79">
        <f t="shared" si="313"/>
        <v>0</v>
      </c>
      <c r="Q111" s="79">
        <f t="shared" si="314"/>
        <v>0</v>
      </c>
    </row>
    <row r="112" spans="1:17" ht="51" customHeight="1" x14ac:dyDescent="0.3">
      <c r="A112" s="167"/>
      <c r="B112" s="170"/>
      <c r="C112" s="162"/>
      <c r="D112" s="65" t="s">
        <v>75</v>
      </c>
      <c r="E112" s="79">
        <f t="shared" si="302"/>
        <v>0</v>
      </c>
      <c r="F112" s="79">
        <f t="shared" si="303"/>
        <v>0</v>
      </c>
      <c r="G112" s="79">
        <f t="shared" si="304"/>
        <v>0</v>
      </c>
      <c r="H112" s="79">
        <f t="shared" si="305"/>
        <v>0</v>
      </c>
      <c r="I112" s="79">
        <f t="shared" si="306"/>
        <v>0</v>
      </c>
      <c r="J112" s="79">
        <f t="shared" si="307"/>
        <v>0</v>
      </c>
      <c r="K112" s="79">
        <f t="shared" si="308"/>
        <v>0</v>
      </c>
      <c r="L112" s="79">
        <f t="shared" si="309"/>
        <v>0</v>
      </c>
      <c r="M112" s="79">
        <f t="shared" si="310"/>
        <v>0</v>
      </c>
      <c r="N112" s="79">
        <f t="shared" si="311"/>
        <v>0</v>
      </c>
      <c r="O112" s="79">
        <f t="shared" si="312"/>
        <v>0</v>
      </c>
      <c r="P112" s="79">
        <f t="shared" si="313"/>
        <v>0</v>
      </c>
      <c r="Q112" s="79">
        <f t="shared" si="314"/>
        <v>0</v>
      </c>
    </row>
    <row r="113" spans="1:17" ht="42" customHeight="1" x14ac:dyDescent="0.3">
      <c r="A113" s="164" t="s">
        <v>70</v>
      </c>
      <c r="B113" s="168" t="s">
        <v>93</v>
      </c>
      <c r="C113" s="161" t="s">
        <v>113</v>
      </c>
      <c r="D113" s="62" t="s">
        <v>35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</row>
    <row r="114" spans="1:17" ht="40.5" customHeight="1" x14ac:dyDescent="0.3">
      <c r="A114" s="166"/>
      <c r="B114" s="169"/>
      <c r="C114" s="171"/>
      <c r="D114" s="63" t="s">
        <v>9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</row>
    <row r="115" spans="1:17" ht="38.25" customHeight="1" x14ac:dyDescent="0.3">
      <c r="A115" s="166"/>
      <c r="B115" s="169"/>
      <c r="C115" s="171"/>
      <c r="D115" s="63" t="s">
        <v>10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</row>
    <row r="116" spans="1:17" ht="38.25" customHeight="1" x14ac:dyDescent="0.3">
      <c r="A116" s="166"/>
      <c r="B116" s="169"/>
      <c r="C116" s="171"/>
      <c r="D116" s="64" t="s">
        <v>11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</row>
    <row r="117" spans="1:17" ht="105" customHeight="1" x14ac:dyDescent="0.3">
      <c r="A117" s="166"/>
      <c r="B117" s="169"/>
      <c r="C117" s="171"/>
      <c r="D117" s="65" t="s">
        <v>48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</row>
    <row r="118" spans="1:17" ht="51.75" customHeight="1" x14ac:dyDescent="0.3">
      <c r="A118" s="166"/>
      <c r="B118" s="169"/>
      <c r="C118" s="171"/>
      <c r="D118" s="65" t="s">
        <v>74</v>
      </c>
      <c r="E118" s="79">
        <v>0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</row>
    <row r="119" spans="1:17" ht="353.25" customHeight="1" x14ac:dyDescent="0.3">
      <c r="A119" s="167"/>
      <c r="B119" s="170"/>
      <c r="C119" s="162"/>
      <c r="D119" s="65" t="s">
        <v>75</v>
      </c>
      <c r="E119" s="79">
        <v>0</v>
      </c>
      <c r="F119" s="79"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79">
        <v>0</v>
      </c>
      <c r="M119" s="79">
        <v>0</v>
      </c>
      <c r="N119" s="79">
        <v>0</v>
      </c>
      <c r="O119" s="79">
        <v>0</v>
      </c>
      <c r="P119" s="79">
        <v>0</v>
      </c>
      <c r="Q119" s="79">
        <v>0</v>
      </c>
    </row>
    <row r="120" spans="1:17" ht="51.75" customHeight="1" x14ac:dyDescent="0.3">
      <c r="A120" s="183" t="s">
        <v>71</v>
      </c>
      <c r="B120" s="186" t="s">
        <v>94</v>
      </c>
      <c r="C120" s="189" t="s">
        <v>104</v>
      </c>
      <c r="D120" s="62" t="s">
        <v>35</v>
      </c>
      <c r="E120" s="79">
        <v>0</v>
      </c>
      <c r="F120" s="79">
        <v>0</v>
      </c>
      <c r="G120" s="79">
        <v>0</v>
      </c>
      <c r="H120" s="79">
        <v>0</v>
      </c>
      <c r="I120" s="79">
        <v>0</v>
      </c>
      <c r="J120" s="79">
        <v>0</v>
      </c>
      <c r="K120" s="79">
        <v>0</v>
      </c>
      <c r="L120" s="79">
        <v>0</v>
      </c>
      <c r="M120" s="79">
        <v>0</v>
      </c>
      <c r="N120" s="79">
        <v>0</v>
      </c>
      <c r="O120" s="79">
        <v>0</v>
      </c>
      <c r="P120" s="79">
        <v>0</v>
      </c>
      <c r="Q120" s="79">
        <v>0</v>
      </c>
    </row>
    <row r="121" spans="1:17" ht="40.5" customHeight="1" x14ac:dyDescent="0.3">
      <c r="A121" s="184"/>
      <c r="B121" s="187"/>
      <c r="C121" s="190"/>
      <c r="D121" s="63" t="s">
        <v>9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</row>
    <row r="122" spans="1:17" ht="40.5" customHeight="1" x14ac:dyDescent="0.3">
      <c r="A122" s="184"/>
      <c r="B122" s="187"/>
      <c r="C122" s="190"/>
      <c r="D122" s="63" t="s">
        <v>10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</row>
    <row r="123" spans="1:17" ht="39" customHeight="1" x14ac:dyDescent="0.3">
      <c r="A123" s="184"/>
      <c r="B123" s="187"/>
      <c r="C123" s="190"/>
      <c r="D123" s="64" t="s">
        <v>11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</row>
    <row r="124" spans="1:17" ht="104.25" customHeight="1" x14ac:dyDescent="0.3">
      <c r="A124" s="184"/>
      <c r="B124" s="187"/>
      <c r="C124" s="190"/>
      <c r="D124" s="65" t="s">
        <v>48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</row>
    <row r="125" spans="1:17" ht="57.75" customHeight="1" x14ac:dyDescent="0.3">
      <c r="A125" s="184"/>
      <c r="B125" s="187"/>
      <c r="C125" s="190"/>
      <c r="D125" s="65" t="s">
        <v>74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</row>
    <row r="126" spans="1:17" ht="51.75" customHeight="1" x14ac:dyDescent="0.3">
      <c r="A126" s="185"/>
      <c r="B126" s="188"/>
      <c r="C126" s="191"/>
      <c r="D126" s="65" t="s">
        <v>75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</row>
    <row r="127" spans="1:17" ht="56.25" customHeight="1" x14ac:dyDescent="0.3">
      <c r="A127" s="164" t="s">
        <v>72</v>
      </c>
      <c r="B127" s="168" t="s">
        <v>95</v>
      </c>
      <c r="C127" s="161" t="s">
        <v>110</v>
      </c>
      <c r="D127" s="62" t="s">
        <v>35</v>
      </c>
      <c r="E127" s="109">
        <f>E128+E129+E130+E131+E132+E133</f>
        <v>0</v>
      </c>
      <c r="F127" s="80">
        <f>F128+F129+F130+F131+F132+F133</f>
        <v>0</v>
      </c>
      <c r="G127" s="80">
        <f t="shared" ref="G127:Q127" si="315">G128+G129+G130+G131+G132+G133</f>
        <v>0</v>
      </c>
      <c r="H127" s="80">
        <f t="shared" si="315"/>
        <v>0</v>
      </c>
      <c r="I127" s="80">
        <f t="shared" si="315"/>
        <v>0</v>
      </c>
      <c r="J127" s="111">
        <f t="shared" si="315"/>
        <v>0</v>
      </c>
      <c r="K127" s="80">
        <f t="shared" si="315"/>
        <v>0</v>
      </c>
      <c r="L127" s="80">
        <f t="shared" si="315"/>
        <v>0</v>
      </c>
      <c r="M127" s="80">
        <f t="shared" si="315"/>
        <v>0</v>
      </c>
      <c r="N127" s="113">
        <f t="shared" si="315"/>
        <v>0</v>
      </c>
      <c r="O127" s="83">
        <f t="shared" si="315"/>
        <v>0</v>
      </c>
      <c r="P127" s="80">
        <f t="shared" si="315"/>
        <v>0</v>
      </c>
      <c r="Q127" s="80">
        <f t="shared" si="315"/>
        <v>0</v>
      </c>
    </row>
    <row r="128" spans="1:17" ht="42.75" customHeight="1" x14ac:dyDescent="0.3">
      <c r="A128" s="166"/>
      <c r="B128" s="169"/>
      <c r="C128" s="171"/>
      <c r="D128" s="63" t="s">
        <v>9</v>
      </c>
      <c r="E128" s="79">
        <f t="shared" ref="E128:E133" si="316">F128+G128+H128+I128+J128+K128+L128+M128+N128+O128+P128+Q128</f>
        <v>0</v>
      </c>
      <c r="F128" s="79">
        <f t="shared" ref="F128:F129" si="317">G128+H128+I128+J128+K128+L128+M128+N128+O128+P128+Q128+R128</f>
        <v>0</v>
      </c>
      <c r="G128" s="79">
        <f t="shared" ref="G128:G129" si="318">H128+I128+J128+K128+L128+M128+N128+O128+P128+Q128+R128+S128</f>
        <v>0</v>
      </c>
      <c r="H128" s="79">
        <f t="shared" ref="H128:H129" si="319">I128+J128+K128+L128+M128+N128+O128+P128+Q128+R128+S128+T128</f>
        <v>0</v>
      </c>
      <c r="I128" s="79">
        <f t="shared" ref="I128:I129" si="320">J128+K128+L128+M128+N128+O128+P128+Q128+R128+S128+T128+U128</f>
        <v>0</v>
      </c>
      <c r="J128" s="79">
        <f t="shared" ref="J128:J129" si="321">K128+L128+M128+N128+O128+P128+Q128+R128+S128+T128+U128+V128</f>
        <v>0</v>
      </c>
      <c r="K128" s="79">
        <f t="shared" ref="K128:K129" si="322">L128+M128+N128+O128+P128+Q128+R128+S128+T128+U128+V128+W128</f>
        <v>0</v>
      </c>
      <c r="L128" s="79">
        <f t="shared" ref="L128:L129" si="323">M128+N128+O128+P128+Q128+R128+S128+T128+U128+V128+W128+X128</f>
        <v>0</v>
      </c>
      <c r="M128" s="79">
        <f t="shared" ref="M128:M129" si="324">N128+O128+P128+Q128+R128+S128+T128+U128+V128+W128+X128+Y128</f>
        <v>0</v>
      </c>
      <c r="N128" s="79">
        <f t="shared" ref="N128:N129" si="325">O128+P128+Q128+R128+S128+T128+U128+V128+W128+X128+Y128+Z128</f>
        <v>0</v>
      </c>
      <c r="O128" s="79">
        <f t="shared" ref="O128:O129" si="326">P128+Q128+R128+S128+T128+U128+V128+W128+X128+Y128+Z128+AA128</f>
        <v>0</v>
      </c>
      <c r="P128" s="79">
        <f t="shared" ref="P128:P129" si="327">Q128+R128+S128+T128+U128+V128+W128+X128+Y128+Z128+AA128+AB128</f>
        <v>0</v>
      </c>
      <c r="Q128" s="79">
        <f t="shared" ref="Q128:Q129" si="328">R128+S128+T128+U128+V128+W128+X128+Y128+Z128+AA128+AB128+AC128</f>
        <v>0</v>
      </c>
    </row>
    <row r="129" spans="1:17" ht="39" customHeight="1" x14ac:dyDescent="0.3">
      <c r="A129" s="166"/>
      <c r="B129" s="169"/>
      <c r="C129" s="171"/>
      <c r="D129" s="63" t="s">
        <v>10</v>
      </c>
      <c r="E129" s="79">
        <f t="shared" si="316"/>
        <v>0</v>
      </c>
      <c r="F129" s="79">
        <f t="shared" si="317"/>
        <v>0</v>
      </c>
      <c r="G129" s="79">
        <f t="shared" si="318"/>
        <v>0</v>
      </c>
      <c r="H129" s="79">
        <f t="shared" si="319"/>
        <v>0</v>
      </c>
      <c r="I129" s="79">
        <f t="shared" si="320"/>
        <v>0</v>
      </c>
      <c r="J129" s="79">
        <f t="shared" si="321"/>
        <v>0</v>
      </c>
      <c r="K129" s="79">
        <f t="shared" si="322"/>
        <v>0</v>
      </c>
      <c r="L129" s="79">
        <f t="shared" si="323"/>
        <v>0</v>
      </c>
      <c r="M129" s="79">
        <f t="shared" si="324"/>
        <v>0</v>
      </c>
      <c r="N129" s="79">
        <f t="shared" si="325"/>
        <v>0</v>
      </c>
      <c r="O129" s="79">
        <f t="shared" si="326"/>
        <v>0</v>
      </c>
      <c r="P129" s="79">
        <f t="shared" si="327"/>
        <v>0</v>
      </c>
      <c r="Q129" s="79">
        <f t="shared" si="328"/>
        <v>0</v>
      </c>
    </row>
    <row r="130" spans="1:17" ht="54" customHeight="1" x14ac:dyDescent="0.3">
      <c r="A130" s="166"/>
      <c r="B130" s="169"/>
      <c r="C130" s="171"/>
      <c r="D130" s="64" t="s">
        <v>11</v>
      </c>
      <c r="E130" s="109">
        <f t="shared" si="316"/>
        <v>0</v>
      </c>
      <c r="F130" s="80">
        <v>0</v>
      </c>
      <c r="G130" s="80">
        <v>0</v>
      </c>
      <c r="H130" s="80">
        <v>0</v>
      </c>
      <c r="I130" s="80">
        <v>0</v>
      </c>
      <c r="J130" s="112"/>
      <c r="K130" s="84">
        <v>0</v>
      </c>
      <c r="L130" s="84">
        <v>0</v>
      </c>
      <c r="M130" s="84">
        <v>0</v>
      </c>
      <c r="N130" s="113"/>
      <c r="O130" s="83">
        <v>0</v>
      </c>
      <c r="P130" s="80">
        <v>0</v>
      </c>
      <c r="Q130" s="80">
        <v>0</v>
      </c>
    </row>
    <row r="131" spans="1:17" ht="105.75" customHeight="1" x14ac:dyDescent="0.3">
      <c r="A131" s="166"/>
      <c r="B131" s="169"/>
      <c r="C131" s="171"/>
      <c r="D131" s="65" t="s">
        <v>48</v>
      </c>
      <c r="E131" s="79">
        <f t="shared" si="316"/>
        <v>0</v>
      </c>
      <c r="F131" s="79">
        <f t="shared" ref="F131:F133" si="329">G131+H131+I131+J131+K131+L131+M131+N131+O131+P131+Q131+R131</f>
        <v>0</v>
      </c>
      <c r="G131" s="79">
        <f t="shared" ref="G131:G133" si="330">H131+I131+J131+K131+L131+M131+N131+O131+P131+Q131+R131+S131</f>
        <v>0</v>
      </c>
      <c r="H131" s="79">
        <f t="shared" ref="H131:H133" si="331">I131+J131+K131+L131+M131+N131+O131+P131+Q131+R131+S131+T131</f>
        <v>0</v>
      </c>
      <c r="I131" s="79">
        <f t="shared" ref="I131:I133" si="332">J131+K131+L131+M131+N131+O131+P131+Q131+R131+S131+T131+U131</f>
        <v>0</v>
      </c>
      <c r="J131" s="79">
        <f t="shared" ref="J131:J133" si="333">K131+L131+M131+N131+O131+P131+Q131+R131+S131+T131+U131+V131</f>
        <v>0</v>
      </c>
      <c r="K131" s="79">
        <f t="shared" ref="K131:K133" si="334">L131+M131+N131+O131+P131+Q131+R131+S131+T131+U131+V131+W131</f>
        <v>0</v>
      </c>
      <c r="L131" s="79">
        <f t="shared" ref="L131:L133" si="335">M131+N131+O131+P131+Q131+R131+S131+T131+U131+V131+W131+X131</f>
        <v>0</v>
      </c>
      <c r="M131" s="79">
        <f t="shared" ref="M131:M133" si="336">N131+O131+P131+Q131+R131+S131+T131+U131+V131+W131+X131+Y131</f>
        <v>0</v>
      </c>
      <c r="N131" s="79">
        <f t="shared" ref="N131:N133" si="337">O131+P131+Q131+R131+S131+T131+U131+V131+W131+X131+Y131+Z131</f>
        <v>0</v>
      </c>
      <c r="O131" s="79">
        <f t="shared" ref="O131:O133" si="338">P131+Q131+R131+S131+T131+U131+V131+W131+X131+Y131+Z131+AA131</f>
        <v>0</v>
      </c>
      <c r="P131" s="79">
        <f t="shared" ref="P131:P133" si="339">Q131+R131+S131+T131+U131+V131+W131+X131+Y131+Z131+AA131+AB131</f>
        <v>0</v>
      </c>
      <c r="Q131" s="79">
        <f t="shared" ref="Q131:Q133" si="340">R131+S131+T131+U131+V131+W131+X131+Y131+Z131+AA131+AB131+AC131</f>
        <v>0</v>
      </c>
    </row>
    <row r="132" spans="1:17" ht="51.75" customHeight="1" x14ac:dyDescent="0.3">
      <c r="A132" s="166"/>
      <c r="B132" s="169"/>
      <c r="C132" s="171"/>
      <c r="D132" s="65" t="s">
        <v>74</v>
      </c>
      <c r="E132" s="79">
        <f t="shared" si="316"/>
        <v>0</v>
      </c>
      <c r="F132" s="79">
        <f t="shared" si="329"/>
        <v>0</v>
      </c>
      <c r="G132" s="79">
        <f t="shared" si="330"/>
        <v>0</v>
      </c>
      <c r="H132" s="79">
        <f t="shared" si="331"/>
        <v>0</v>
      </c>
      <c r="I132" s="79">
        <f t="shared" si="332"/>
        <v>0</v>
      </c>
      <c r="J132" s="79">
        <f t="shared" si="333"/>
        <v>0</v>
      </c>
      <c r="K132" s="79">
        <f t="shared" si="334"/>
        <v>0</v>
      </c>
      <c r="L132" s="79">
        <f t="shared" si="335"/>
        <v>0</v>
      </c>
      <c r="M132" s="79">
        <f t="shared" si="336"/>
        <v>0</v>
      </c>
      <c r="N132" s="79">
        <f t="shared" si="337"/>
        <v>0</v>
      </c>
      <c r="O132" s="79">
        <f t="shared" si="338"/>
        <v>0</v>
      </c>
      <c r="P132" s="79">
        <f t="shared" si="339"/>
        <v>0</v>
      </c>
      <c r="Q132" s="79">
        <f t="shared" si="340"/>
        <v>0</v>
      </c>
    </row>
    <row r="133" spans="1:17" ht="51.75" customHeight="1" x14ac:dyDescent="0.3">
      <c r="A133" s="167"/>
      <c r="B133" s="170"/>
      <c r="C133" s="162"/>
      <c r="D133" s="65" t="s">
        <v>75</v>
      </c>
      <c r="E133" s="79">
        <f t="shared" si="316"/>
        <v>0</v>
      </c>
      <c r="F133" s="79">
        <f t="shared" si="329"/>
        <v>0</v>
      </c>
      <c r="G133" s="79">
        <f t="shared" si="330"/>
        <v>0</v>
      </c>
      <c r="H133" s="79">
        <f t="shared" si="331"/>
        <v>0</v>
      </c>
      <c r="I133" s="79">
        <f t="shared" si="332"/>
        <v>0</v>
      </c>
      <c r="J133" s="79">
        <f t="shared" si="333"/>
        <v>0</v>
      </c>
      <c r="K133" s="79">
        <f t="shared" si="334"/>
        <v>0</v>
      </c>
      <c r="L133" s="79">
        <f t="shared" si="335"/>
        <v>0</v>
      </c>
      <c r="M133" s="79">
        <f t="shared" si="336"/>
        <v>0</v>
      </c>
      <c r="N133" s="79">
        <f t="shared" si="337"/>
        <v>0</v>
      </c>
      <c r="O133" s="79">
        <f t="shared" si="338"/>
        <v>0</v>
      </c>
      <c r="P133" s="79">
        <f t="shared" si="339"/>
        <v>0</v>
      </c>
      <c r="Q133" s="79">
        <f t="shared" si="340"/>
        <v>0</v>
      </c>
    </row>
    <row r="134" spans="1:17" ht="40.5" customHeight="1" x14ac:dyDescent="0.3">
      <c r="A134" s="164" t="s">
        <v>7</v>
      </c>
      <c r="B134" s="168" t="s">
        <v>96</v>
      </c>
      <c r="C134" s="161" t="s">
        <v>114</v>
      </c>
      <c r="D134" s="62" t="s">
        <v>35</v>
      </c>
      <c r="E134" s="79">
        <f>E135+E136+E137+E138+E139+E140</f>
        <v>0</v>
      </c>
      <c r="F134" s="79">
        <f t="shared" ref="F134:Q134" si="341">F135+F136+F137+F138+F139+F140</f>
        <v>0</v>
      </c>
      <c r="G134" s="79">
        <f t="shared" si="341"/>
        <v>0</v>
      </c>
      <c r="H134" s="79">
        <f t="shared" si="341"/>
        <v>0</v>
      </c>
      <c r="I134" s="79">
        <f t="shared" si="341"/>
        <v>0</v>
      </c>
      <c r="J134" s="79">
        <f t="shared" si="341"/>
        <v>0</v>
      </c>
      <c r="K134" s="79">
        <f t="shared" si="341"/>
        <v>0</v>
      </c>
      <c r="L134" s="79">
        <f t="shared" si="341"/>
        <v>0</v>
      </c>
      <c r="M134" s="79">
        <f t="shared" si="341"/>
        <v>0</v>
      </c>
      <c r="N134" s="79">
        <f t="shared" si="341"/>
        <v>0</v>
      </c>
      <c r="O134" s="79">
        <f t="shared" si="341"/>
        <v>0</v>
      </c>
      <c r="P134" s="79">
        <f t="shared" si="341"/>
        <v>0</v>
      </c>
      <c r="Q134" s="79">
        <f t="shared" si="341"/>
        <v>0</v>
      </c>
    </row>
    <row r="135" spans="1:17" ht="33" customHeight="1" x14ac:dyDescent="0.3">
      <c r="A135" s="166"/>
      <c r="B135" s="179"/>
      <c r="C135" s="181"/>
      <c r="D135" s="63" t="s">
        <v>9</v>
      </c>
      <c r="E135" s="79">
        <f t="shared" ref="E135:E140" si="342">F135+G135+H135+I135+J135+K135+L135+M135+N135+O135+P135+Q135</f>
        <v>0</v>
      </c>
      <c r="F135" s="79">
        <f t="shared" ref="F135:F140" si="343">G135+H135+I135+J135+K135+L135+M135+N135+O135+P135+Q135+R135</f>
        <v>0</v>
      </c>
      <c r="G135" s="79">
        <f t="shared" ref="G135:G140" si="344">H135+I135+J135+K135+L135+M135+N135+O135+P135+Q135+R135+S135</f>
        <v>0</v>
      </c>
      <c r="H135" s="79">
        <f t="shared" ref="H135:H140" si="345">I135+J135+K135+L135+M135+N135+O135+P135+Q135+R135+S135+T135</f>
        <v>0</v>
      </c>
      <c r="I135" s="79">
        <f t="shared" ref="I135:I140" si="346">J135+K135+L135+M135+N135+O135+P135+Q135+R135+S135+T135+U135</f>
        <v>0</v>
      </c>
      <c r="J135" s="79">
        <f t="shared" ref="J135:J140" si="347">K135+L135+M135+N135+O135+P135+Q135+R135+S135+T135+U135+V135</f>
        <v>0</v>
      </c>
      <c r="K135" s="79">
        <f t="shared" ref="K135:K140" si="348">L135+M135+N135+O135+P135+Q135+R135+S135+T135+U135+V135+W135</f>
        <v>0</v>
      </c>
      <c r="L135" s="79">
        <f t="shared" ref="L135:L140" si="349">M135+N135+O135+P135+Q135+R135+S135+T135+U135+V135+W135+X135</f>
        <v>0</v>
      </c>
      <c r="M135" s="79">
        <f t="shared" ref="M135:M140" si="350">N135+O135+P135+Q135+R135+S135+T135+U135+V135+W135+X135+Y135</f>
        <v>0</v>
      </c>
      <c r="N135" s="79">
        <f t="shared" ref="N135:N140" si="351">O135+P135+Q135+R135+S135+T135+U135+V135+W135+X135+Y135+Z135</f>
        <v>0</v>
      </c>
      <c r="O135" s="79">
        <f t="shared" ref="O135:O140" si="352">P135+Q135+R135+S135+T135+U135+V135+W135+X135+Y135+Z135+AA135</f>
        <v>0</v>
      </c>
      <c r="P135" s="79">
        <f t="shared" ref="P135:P140" si="353">Q135+R135+S135+T135+U135+V135+W135+X135+Y135+Z135+AA135+AB135</f>
        <v>0</v>
      </c>
      <c r="Q135" s="79">
        <f t="shared" ref="Q135:Q140" si="354">R135+S135+T135+U135+V135+W135+X135+Y135+Z135+AA135+AB135+AC135</f>
        <v>0</v>
      </c>
    </row>
    <row r="136" spans="1:17" ht="42" customHeight="1" x14ac:dyDescent="0.3">
      <c r="A136" s="166"/>
      <c r="B136" s="179"/>
      <c r="C136" s="181"/>
      <c r="D136" s="63" t="s">
        <v>10</v>
      </c>
      <c r="E136" s="79">
        <f t="shared" si="342"/>
        <v>0</v>
      </c>
      <c r="F136" s="79">
        <f t="shared" si="343"/>
        <v>0</v>
      </c>
      <c r="G136" s="79">
        <f t="shared" si="344"/>
        <v>0</v>
      </c>
      <c r="H136" s="79">
        <f t="shared" si="345"/>
        <v>0</v>
      </c>
      <c r="I136" s="79">
        <f t="shared" si="346"/>
        <v>0</v>
      </c>
      <c r="J136" s="79">
        <f t="shared" si="347"/>
        <v>0</v>
      </c>
      <c r="K136" s="79">
        <f t="shared" si="348"/>
        <v>0</v>
      </c>
      <c r="L136" s="79">
        <f t="shared" si="349"/>
        <v>0</v>
      </c>
      <c r="M136" s="79">
        <f t="shared" si="350"/>
        <v>0</v>
      </c>
      <c r="N136" s="79">
        <f t="shared" si="351"/>
        <v>0</v>
      </c>
      <c r="O136" s="79">
        <f t="shared" si="352"/>
        <v>0</v>
      </c>
      <c r="P136" s="79">
        <f t="shared" si="353"/>
        <v>0</v>
      </c>
      <c r="Q136" s="79">
        <f t="shared" si="354"/>
        <v>0</v>
      </c>
    </row>
    <row r="137" spans="1:17" ht="40.5" customHeight="1" x14ac:dyDescent="0.3">
      <c r="A137" s="166"/>
      <c r="B137" s="179"/>
      <c r="C137" s="181"/>
      <c r="D137" s="64" t="s">
        <v>11</v>
      </c>
      <c r="E137" s="79">
        <f t="shared" si="342"/>
        <v>0</v>
      </c>
      <c r="F137" s="79">
        <f t="shared" si="343"/>
        <v>0</v>
      </c>
      <c r="G137" s="79">
        <f t="shared" si="344"/>
        <v>0</v>
      </c>
      <c r="H137" s="79">
        <f t="shared" si="345"/>
        <v>0</v>
      </c>
      <c r="I137" s="79">
        <f t="shared" si="346"/>
        <v>0</v>
      </c>
      <c r="J137" s="79">
        <f t="shared" si="347"/>
        <v>0</v>
      </c>
      <c r="K137" s="79">
        <f t="shared" si="348"/>
        <v>0</v>
      </c>
      <c r="L137" s="79">
        <f t="shared" si="349"/>
        <v>0</v>
      </c>
      <c r="M137" s="79">
        <f t="shared" si="350"/>
        <v>0</v>
      </c>
      <c r="N137" s="79">
        <f t="shared" si="351"/>
        <v>0</v>
      </c>
      <c r="O137" s="79">
        <f t="shared" si="352"/>
        <v>0</v>
      </c>
      <c r="P137" s="79">
        <f t="shared" si="353"/>
        <v>0</v>
      </c>
      <c r="Q137" s="79">
        <f t="shared" si="354"/>
        <v>0</v>
      </c>
    </row>
    <row r="138" spans="1:17" ht="93.75" customHeight="1" x14ac:dyDescent="0.3">
      <c r="A138" s="166"/>
      <c r="B138" s="179"/>
      <c r="C138" s="181"/>
      <c r="D138" s="65" t="s">
        <v>48</v>
      </c>
      <c r="E138" s="79">
        <f t="shared" si="342"/>
        <v>0</v>
      </c>
      <c r="F138" s="79">
        <f t="shared" si="343"/>
        <v>0</v>
      </c>
      <c r="G138" s="79">
        <f t="shared" si="344"/>
        <v>0</v>
      </c>
      <c r="H138" s="79">
        <f t="shared" si="345"/>
        <v>0</v>
      </c>
      <c r="I138" s="79">
        <f t="shared" si="346"/>
        <v>0</v>
      </c>
      <c r="J138" s="79">
        <f t="shared" si="347"/>
        <v>0</v>
      </c>
      <c r="K138" s="79">
        <f t="shared" si="348"/>
        <v>0</v>
      </c>
      <c r="L138" s="79">
        <f t="shared" si="349"/>
        <v>0</v>
      </c>
      <c r="M138" s="79">
        <f t="shared" si="350"/>
        <v>0</v>
      </c>
      <c r="N138" s="79">
        <f t="shared" si="351"/>
        <v>0</v>
      </c>
      <c r="O138" s="79">
        <f t="shared" si="352"/>
        <v>0</v>
      </c>
      <c r="P138" s="79">
        <f t="shared" si="353"/>
        <v>0</v>
      </c>
      <c r="Q138" s="79">
        <f t="shared" si="354"/>
        <v>0</v>
      </c>
    </row>
    <row r="139" spans="1:17" ht="51.75" customHeight="1" x14ac:dyDescent="0.3">
      <c r="A139" s="166"/>
      <c r="B139" s="179"/>
      <c r="C139" s="181"/>
      <c r="D139" s="65" t="s">
        <v>74</v>
      </c>
      <c r="E139" s="79">
        <f t="shared" si="342"/>
        <v>0</v>
      </c>
      <c r="F139" s="79">
        <f t="shared" si="343"/>
        <v>0</v>
      </c>
      <c r="G139" s="79">
        <f t="shared" si="344"/>
        <v>0</v>
      </c>
      <c r="H139" s="79">
        <f t="shared" si="345"/>
        <v>0</v>
      </c>
      <c r="I139" s="79">
        <f t="shared" si="346"/>
        <v>0</v>
      </c>
      <c r="J139" s="79">
        <f t="shared" si="347"/>
        <v>0</v>
      </c>
      <c r="K139" s="79">
        <f t="shared" si="348"/>
        <v>0</v>
      </c>
      <c r="L139" s="79">
        <f t="shared" si="349"/>
        <v>0</v>
      </c>
      <c r="M139" s="79">
        <f t="shared" si="350"/>
        <v>0</v>
      </c>
      <c r="N139" s="79">
        <f t="shared" si="351"/>
        <v>0</v>
      </c>
      <c r="O139" s="79">
        <f t="shared" si="352"/>
        <v>0</v>
      </c>
      <c r="P139" s="79">
        <f t="shared" si="353"/>
        <v>0</v>
      </c>
      <c r="Q139" s="79">
        <f t="shared" si="354"/>
        <v>0</v>
      </c>
    </row>
    <row r="140" spans="1:17" ht="51.75" customHeight="1" x14ac:dyDescent="0.3">
      <c r="A140" s="167"/>
      <c r="B140" s="180"/>
      <c r="C140" s="182"/>
      <c r="D140" s="65" t="s">
        <v>75</v>
      </c>
      <c r="E140" s="79">
        <f t="shared" si="342"/>
        <v>0</v>
      </c>
      <c r="F140" s="79">
        <f t="shared" si="343"/>
        <v>0</v>
      </c>
      <c r="G140" s="79">
        <f t="shared" si="344"/>
        <v>0</v>
      </c>
      <c r="H140" s="79">
        <f t="shared" si="345"/>
        <v>0</v>
      </c>
      <c r="I140" s="79">
        <f t="shared" si="346"/>
        <v>0</v>
      </c>
      <c r="J140" s="79">
        <f t="shared" si="347"/>
        <v>0</v>
      </c>
      <c r="K140" s="79">
        <f t="shared" si="348"/>
        <v>0</v>
      </c>
      <c r="L140" s="79">
        <f t="shared" si="349"/>
        <v>0</v>
      </c>
      <c r="M140" s="79">
        <f t="shared" si="350"/>
        <v>0</v>
      </c>
      <c r="N140" s="79">
        <f t="shared" si="351"/>
        <v>0</v>
      </c>
      <c r="O140" s="79">
        <f t="shared" si="352"/>
        <v>0</v>
      </c>
      <c r="P140" s="79">
        <f t="shared" si="353"/>
        <v>0</v>
      </c>
      <c r="Q140" s="79">
        <f t="shared" si="354"/>
        <v>0</v>
      </c>
    </row>
    <row r="141" spans="1:17" ht="34.5" customHeight="1" x14ac:dyDescent="0.35">
      <c r="A141" s="172" t="s">
        <v>8</v>
      </c>
      <c r="B141" s="168" t="s">
        <v>97</v>
      </c>
      <c r="C141" s="161" t="s">
        <v>112</v>
      </c>
      <c r="D141" s="62" t="s">
        <v>35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</row>
    <row r="142" spans="1:17" ht="27.75" customHeight="1" x14ac:dyDescent="0.3">
      <c r="A142" s="172"/>
      <c r="B142" s="169"/>
      <c r="C142" s="171"/>
      <c r="D142" s="63" t="s">
        <v>9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</row>
    <row r="143" spans="1:17" ht="30" customHeight="1" x14ac:dyDescent="0.3">
      <c r="A143" s="172"/>
      <c r="B143" s="169"/>
      <c r="C143" s="171"/>
      <c r="D143" s="63" t="s">
        <v>10</v>
      </c>
      <c r="E143" s="79">
        <v>0</v>
      </c>
      <c r="F143" s="79">
        <v>0</v>
      </c>
      <c r="G143" s="79">
        <v>0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  <c r="P143" s="79">
        <v>0</v>
      </c>
      <c r="Q143" s="79">
        <v>0</v>
      </c>
    </row>
    <row r="144" spans="1:17" ht="30.75" customHeight="1" x14ac:dyDescent="0.3">
      <c r="A144" s="172"/>
      <c r="B144" s="169"/>
      <c r="C144" s="171"/>
      <c r="D144" s="64" t="s">
        <v>11</v>
      </c>
      <c r="E144" s="79">
        <v>0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</row>
    <row r="145" spans="1:17" ht="110.25" customHeight="1" x14ac:dyDescent="0.3">
      <c r="A145" s="172"/>
      <c r="B145" s="169"/>
      <c r="C145" s="171"/>
      <c r="D145" s="65" t="s">
        <v>48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</row>
    <row r="146" spans="1:17" ht="53.25" customHeight="1" x14ac:dyDescent="0.3">
      <c r="A146" s="172"/>
      <c r="B146" s="169"/>
      <c r="C146" s="171"/>
      <c r="D146" s="65" t="s">
        <v>74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</row>
    <row r="147" spans="1:17" ht="56.25" customHeight="1" x14ac:dyDescent="0.3">
      <c r="A147" s="172"/>
      <c r="B147" s="170"/>
      <c r="C147" s="162"/>
      <c r="D147" s="65" t="s">
        <v>75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</row>
    <row r="148" spans="1:17" ht="63" customHeight="1" x14ac:dyDescent="0.3">
      <c r="A148" s="172" t="s">
        <v>62</v>
      </c>
      <c r="B148" s="168" t="s">
        <v>98</v>
      </c>
      <c r="C148" s="161" t="s">
        <v>111</v>
      </c>
      <c r="D148" s="62" t="s">
        <v>35</v>
      </c>
      <c r="E148" s="82">
        <v>0</v>
      </c>
      <c r="F148" s="82">
        <v>0</v>
      </c>
      <c r="G148" s="82">
        <v>0</v>
      </c>
      <c r="H148" s="82">
        <v>0</v>
      </c>
      <c r="I148" s="82">
        <v>0</v>
      </c>
      <c r="J148" s="82">
        <v>0</v>
      </c>
      <c r="K148" s="82">
        <v>0</v>
      </c>
      <c r="L148" s="82">
        <v>0</v>
      </c>
      <c r="M148" s="82">
        <v>0</v>
      </c>
      <c r="N148" s="82">
        <v>0</v>
      </c>
      <c r="O148" s="82">
        <v>0</v>
      </c>
      <c r="P148" s="82">
        <v>0</v>
      </c>
      <c r="Q148" s="82">
        <v>0</v>
      </c>
    </row>
    <row r="149" spans="1:17" ht="54" customHeight="1" x14ac:dyDescent="0.3">
      <c r="A149" s="172"/>
      <c r="B149" s="169"/>
      <c r="C149" s="171"/>
      <c r="D149" s="63" t="s">
        <v>9</v>
      </c>
      <c r="E149" s="86">
        <v>0</v>
      </c>
      <c r="F149" s="86">
        <v>0</v>
      </c>
      <c r="G149" s="86">
        <v>0</v>
      </c>
      <c r="H149" s="86">
        <v>0</v>
      </c>
      <c r="I149" s="86">
        <v>0</v>
      </c>
      <c r="J149" s="86">
        <v>0</v>
      </c>
      <c r="K149" s="86">
        <v>0</v>
      </c>
      <c r="L149" s="86">
        <v>0</v>
      </c>
      <c r="M149" s="86">
        <v>0</v>
      </c>
      <c r="N149" s="86">
        <v>0</v>
      </c>
      <c r="O149" s="86">
        <v>0</v>
      </c>
      <c r="P149" s="86">
        <v>0</v>
      </c>
      <c r="Q149" s="86">
        <v>0</v>
      </c>
    </row>
    <row r="150" spans="1:17" ht="61.5" customHeight="1" x14ac:dyDescent="0.3">
      <c r="A150" s="172"/>
      <c r="B150" s="169"/>
      <c r="C150" s="171"/>
      <c r="D150" s="63" t="s">
        <v>10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6">
        <v>0</v>
      </c>
      <c r="L150" s="86">
        <v>0</v>
      </c>
      <c r="M150" s="86">
        <v>0</v>
      </c>
      <c r="N150" s="86">
        <v>0</v>
      </c>
      <c r="O150" s="86">
        <v>0</v>
      </c>
      <c r="P150" s="86">
        <v>0</v>
      </c>
      <c r="Q150" s="86">
        <v>0</v>
      </c>
    </row>
    <row r="151" spans="1:17" ht="45.75" customHeight="1" x14ac:dyDescent="0.3">
      <c r="A151" s="172"/>
      <c r="B151" s="169"/>
      <c r="C151" s="171"/>
      <c r="D151" s="64" t="s">
        <v>11</v>
      </c>
      <c r="E151" s="86">
        <v>0</v>
      </c>
      <c r="F151" s="86">
        <v>0</v>
      </c>
      <c r="G151" s="86">
        <v>0</v>
      </c>
      <c r="H151" s="86">
        <v>0</v>
      </c>
      <c r="I151" s="86">
        <v>0</v>
      </c>
      <c r="J151" s="86">
        <v>0</v>
      </c>
      <c r="K151" s="86">
        <v>0</v>
      </c>
      <c r="L151" s="86">
        <v>0</v>
      </c>
      <c r="M151" s="86">
        <v>0</v>
      </c>
      <c r="N151" s="86">
        <v>0</v>
      </c>
      <c r="O151" s="86">
        <v>0</v>
      </c>
      <c r="P151" s="86">
        <v>0</v>
      </c>
      <c r="Q151" s="86">
        <v>0</v>
      </c>
    </row>
    <row r="152" spans="1:17" ht="120" customHeight="1" x14ac:dyDescent="0.3">
      <c r="A152" s="172"/>
      <c r="B152" s="169"/>
      <c r="C152" s="171"/>
      <c r="D152" s="65" t="s">
        <v>48</v>
      </c>
      <c r="E152" s="86">
        <v>0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6">
        <v>0</v>
      </c>
      <c r="L152" s="86">
        <v>0</v>
      </c>
      <c r="M152" s="86">
        <v>0</v>
      </c>
      <c r="N152" s="86">
        <v>0</v>
      </c>
      <c r="O152" s="86">
        <v>0</v>
      </c>
      <c r="P152" s="86">
        <v>0</v>
      </c>
      <c r="Q152" s="86">
        <v>0</v>
      </c>
    </row>
    <row r="153" spans="1:17" ht="57" customHeight="1" x14ac:dyDescent="0.3">
      <c r="A153" s="172"/>
      <c r="B153" s="169"/>
      <c r="C153" s="171"/>
      <c r="D153" s="65" t="s">
        <v>74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86">
        <v>0</v>
      </c>
      <c r="L153" s="86">
        <v>0</v>
      </c>
      <c r="M153" s="86">
        <v>0</v>
      </c>
      <c r="N153" s="86">
        <v>0</v>
      </c>
      <c r="O153" s="86">
        <v>0</v>
      </c>
      <c r="P153" s="86">
        <v>0</v>
      </c>
      <c r="Q153" s="86">
        <v>0</v>
      </c>
    </row>
    <row r="154" spans="1:17" ht="62.25" customHeight="1" x14ac:dyDescent="0.3">
      <c r="A154" s="172"/>
      <c r="B154" s="170"/>
      <c r="C154" s="162"/>
      <c r="D154" s="65" t="s">
        <v>75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86">
        <v>0</v>
      </c>
      <c r="M154" s="86">
        <v>0</v>
      </c>
      <c r="N154" s="86">
        <v>0</v>
      </c>
      <c r="O154" s="86">
        <v>0</v>
      </c>
      <c r="P154" s="86">
        <v>0</v>
      </c>
      <c r="Q154" s="86">
        <v>0</v>
      </c>
    </row>
    <row r="155" spans="1:17" ht="80.25" customHeight="1" x14ac:dyDescent="0.3">
      <c r="A155" s="193" t="s">
        <v>54</v>
      </c>
      <c r="B155" s="193"/>
      <c r="C155" s="194"/>
      <c r="D155" s="62" t="s">
        <v>35</v>
      </c>
      <c r="E155" s="118">
        <f>F155+G155+H155+I155+J155+K155+L155+M155+N155+O155+P155+Q155</f>
        <v>2052.48333</v>
      </c>
      <c r="F155" s="126">
        <f t="shared" ref="F155:Q155" si="355">F156+F157+F158+F159+F160+F161</f>
        <v>0</v>
      </c>
      <c r="G155" s="119">
        <f t="shared" si="355"/>
        <v>0</v>
      </c>
      <c r="H155" s="119">
        <f t="shared" si="355"/>
        <v>85</v>
      </c>
      <c r="I155" s="119">
        <f t="shared" si="355"/>
        <v>357.3</v>
      </c>
      <c r="J155" s="119">
        <f t="shared" si="355"/>
        <v>254.73257999999998</v>
      </c>
      <c r="K155" s="119">
        <f t="shared" si="355"/>
        <v>252.04999999999998</v>
      </c>
      <c r="L155" s="119">
        <f t="shared" si="355"/>
        <v>184.00075000000001</v>
      </c>
      <c r="M155" s="125">
        <f t="shared" si="355"/>
        <v>463</v>
      </c>
      <c r="N155" s="118">
        <f t="shared" si="355"/>
        <v>40.700000000000003</v>
      </c>
      <c r="O155" s="118">
        <f t="shared" si="355"/>
        <v>170.7</v>
      </c>
      <c r="P155" s="119">
        <f t="shared" si="355"/>
        <v>210</v>
      </c>
      <c r="Q155" s="119">
        <f t="shared" si="355"/>
        <v>35</v>
      </c>
    </row>
    <row r="156" spans="1:17" ht="60" customHeight="1" x14ac:dyDescent="0.45">
      <c r="A156" s="193"/>
      <c r="B156" s="193"/>
      <c r="C156" s="195"/>
      <c r="D156" s="62" t="s">
        <v>9</v>
      </c>
      <c r="E156" s="118">
        <f t="shared" ref="E156:E161" si="356">F156+G156+H156+I156+J156+K156+L156+M156+N156+O156+P156+Q156</f>
        <v>0</v>
      </c>
      <c r="F156" s="122">
        <f t="shared" ref="F156:Q156" si="357">F16+F23+F30+F37+F44+F51+F58+F65+F72+F79+F86+F93+F100+F107+F114+F121+F128+F135+F142+F149</f>
        <v>0</v>
      </c>
      <c r="G156" s="120">
        <f t="shared" si="357"/>
        <v>0</v>
      </c>
      <c r="H156" s="120">
        <f t="shared" si="357"/>
        <v>0</v>
      </c>
      <c r="I156" s="120">
        <f t="shared" si="357"/>
        <v>0</v>
      </c>
      <c r="J156" s="120">
        <f t="shared" si="357"/>
        <v>0</v>
      </c>
      <c r="K156" s="120">
        <f t="shared" si="357"/>
        <v>0</v>
      </c>
      <c r="L156" s="120">
        <f t="shared" si="357"/>
        <v>0</v>
      </c>
      <c r="M156" s="124">
        <f t="shared" si="357"/>
        <v>0</v>
      </c>
      <c r="N156" s="121">
        <f t="shared" si="357"/>
        <v>0</v>
      </c>
      <c r="O156" s="121">
        <f t="shared" si="357"/>
        <v>0</v>
      </c>
      <c r="P156" s="120">
        <f t="shared" si="357"/>
        <v>0</v>
      </c>
      <c r="Q156" s="120">
        <f t="shared" si="357"/>
        <v>0</v>
      </c>
    </row>
    <row r="157" spans="1:17" ht="74.25" customHeight="1" x14ac:dyDescent="0.45">
      <c r="A157" s="193"/>
      <c r="B157" s="193"/>
      <c r="C157" s="195"/>
      <c r="D157" s="62" t="s">
        <v>10</v>
      </c>
      <c r="E157" s="118">
        <f t="shared" si="356"/>
        <v>146.69999999999999</v>
      </c>
      <c r="F157" s="122">
        <f t="shared" ref="F157:Q157" si="358">F17+F24+F31+F38+F45+F52+F59+F66+F73+F80+F87+F94+F101+F108+F115+F122+F129+F136+F143+F150</f>
        <v>0</v>
      </c>
      <c r="G157" s="120">
        <f t="shared" si="358"/>
        <v>0</v>
      </c>
      <c r="H157" s="120">
        <f t="shared" si="358"/>
        <v>0</v>
      </c>
      <c r="I157" s="120">
        <f t="shared" si="358"/>
        <v>0</v>
      </c>
      <c r="J157" s="120">
        <f t="shared" si="358"/>
        <v>0</v>
      </c>
      <c r="K157" s="120">
        <f t="shared" si="358"/>
        <v>48.9</v>
      </c>
      <c r="L157" s="120">
        <f t="shared" si="358"/>
        <v>48.9</v>
      </c>
      <c r="M157" s="124">
        <f t="shared" si="358"/>
        <v>48.9</v>
      </c>
      <c r="N157" s="121">
        <f t="shared" si="358"/>
        <v>0</v>
      </c>
      <c r="O157" s="121">
        <f t="shared" si="358"/>
        <v>0</v>
      </c>
      <c r="P157" s="120">
        <f t="shared" si="358"/>
        <v>0</v>
      </c>
      <c r="Q157" s="120">
        <f t="shared" si="358"/>
        <v>0</v>
      </c>
    </row>
    <row r="158" spans="1:17" ht="84.75" customHeight="1" x14ac:dyDescent="0.45">
      <c r="A158" s="193"/>
      <c r="B158" s="193"/>
      <c r="C158" s="195"/>
      <c r="D158" s="102" t="s">
        <v>11</v>
      </c>
      <c r="E158" s="118">
        <f t="shared" si="356"/>
        <v>1905.7833300000002</v>
      </c>
      <c r="F158" s="122">
        <f t="shared" ref="F158:J161" si="359">F18+F25+F32+F39+F46+F53+F60+F67+F74+F81+F88+F95+F102+F109+F116+F123+F130+F137+F144+F151</f>
        <v>0</v>
      </c>
      <c r="G158" s="120">
        <f t="shared" si="359"/>
        <v>0</v>
      </c>
      <c r="H158" s="120">
        <f t="shared" si="359"/>
        <v>85</v>
      </c>
      <c r="I158" s="120">
        <f t="shared" si="359"/>
        <v>357.3</v>
      </c>
      <c r="J158" s="120">
        <f t="shared" si="359"/>
        <v>254.73257999999998</v>
      </c>
      <c r="K158" s="120">
        <f>K18+K25+K32+K39+K46+K53+K60+K67+K74+K81+K88+K95+K102+K109+K116+K123+K130++K137+K144+K151</f>
        <v>203.14999999999998</v>
      </c>
      <c r="L158" s="120">
        <f>L18+L25+L32+L39+L46+L53+L60+L67+L74+L81+L88+L95+L102+L109+L116+L123+L130+L137+L144+L151</f>
        <v>135.10075000000001</v>
      </c>
      <c r="M158" s="127">
        <f>M18+M25+M32+M39+M46+M53+M60+M67+M74+M81+M88+M95+M102+M109+M116+M123+M130++M137+M144+M151</f>
        <v>414.1</v>
      </c>
      <c r="N158" s="121">
        <f>N18+N25+N32+N39+N46+N53+N60+N67+N74+N81+N88+N95+N102+N109+N116+N123+N130+N137+N144+N151</f>
        <v>40.700000000000003</v>
      </c>
      <c r="O158" s="121">
        <f>O18+O25+O32+O39+O46+O53+O60+O67+O74+O81+O88+O95+O102+O109+O116+O123+O130+O137+O144+O151</f>
        <v>170.7</v>
      </c>
      <c r="P158" s="120">
        <f>P18+P25+P32+P39+P46+P53+P60+P67+P74+P81+P88+P95+P102+P109+P116+P123+P130+P137+P144+P151</f>
        <v>210</v>
      </c>
      <c r="Q158" s="120">
        <f>Q18+Q25+Q32+Q39+Q46+Q53+Q60+Q67+Q74+Q81+Q88+Q95+Q102+Q109+Q116+Q123+Q130+Q137+Q144+Q151</f>
        <v>35</v>
      </c>
    </row>
    <row r="159" spans="1:17" ht="141" customHeight="1" x14ac:dyDescent="0.45">
      <c r="A159" s="193"/>
      <c r="B159" s="193"/>
      <c r="C159" s="195"/>
      <c r="D159" s="103" t="s">
        <v>48</v>
      </c>
      <c r="E159" s="87">
        <f t="shared" si="356"/>
        <v>0</v>
      </c>
      <c r="F159" s="123">
        <f t="shared" si="359"/>
        <v>0</v>
      </c>
      <c r="G159" s="88">
        <f t="shared" si="359"/>
        <v>0</v>
      </c>
      <c r="H159" s="88">
        <f t="shared" si="359"/>
        <v>0</v>
      </c>
      <c r="I159" s="88">
        <f t="shared" si="359"/>
        <v>0</v>
      </c>
      <c r="J159" s="88">
        <f t="shared" si="359"/>
        <v>0</v>
      </c>
      <c r="K159" s="88">
        <f>K19+K26+K33+K40+K47+K54+K61+K68+K75+K82+K89+K96+K103+K110+K117+K124+K131+K138+K145+K152</f>
        <v>0</v>
      </c>
      <c r="L159" s="88">
        <f>L19+L26+L33+L40+L47+L54+L61+L68+L75+L82+L89+L96+L103+L110+L117+L124+L131+L138+L145+L152</f>
        <v>0</v>
      </c>
      <c r="M159" s="124">
        <f t="shared" ref="M159:O161" si="360">M19+M26+M33+M40+M47+M54+M61+M68+M75+M82+M89+M96+M103+M110+M117+M124+M131+M138+M145+M152</f>
        <v>0</v>
      </c>
      <c r="N159" s="98">
        <f t="shared" si="360"/>
        <v>0</v>
      </c>
      <c r="O159" s="98">
        <f t="shared" si="360"/>
        <v>0</v>
      </c>
      <c r="P159" s="88">
        <f>P152+P145+P131+P124+P117+P110+P103+P96+P89+P82+P75+P68+P61+P54+P47+P40+P33+P26+P19</f>
        <v>0</v>
      </c>
      <c r="Q159" s="88">
        <f>Q19+Q26+Q33+Q40+Q47+Q54+Q61+Q68+Q75+Q82+Q89+Q96+Q103+Q110+Q117+Q124+Q131+Q138+Q145+Q152</f>
        <v>0</v>
      </c>
    </row>
    <row r="160" spans="1:17" ht="66.75" customHeight="1" x14ac:dyDescent="0.45">
      <c r="A160" s="193"/>
      <c r="B160" s="193"/>
      <c r="C160" s="195"/>
      <c r="D160" s="103" t="s">
        <v>74</v>
      </c>
      <c r="E160" s="87">
        <f t="shared" si="356"/>
        <v>0</v>
      </c>
      <c r="F160" s="123">
        <f t="shared" si="359"/>
        <v>0</v>
      </c>
      <c r="G160" s="88">
        <f t="shared" si="359"/>
        <v>0</v>
      </c>
      <c r="H160" s="88">
        <f t="shared" si="359"/>
        <v>0</v>
      </c>
      <c r="I160" s="88">
        <f t="shared" si="359"/>
        <v>0</v>
      </c>
      <c r="J160" s="88">
        <f t="shared" si="359"/>
        <v>0</v>
      </c>
      <c r="K160" s="88">
        <f>K20+K27+K34+K41+K48+K55+K62+K69+K76+K83+K90+K97+K104+K111+K118+K125+K132+K139+K146+K153</f>
        <v>0</v>
      </c>
      <c r="L160" s="88">
        <f>L20+L27+L34+L41+L48+L55+L62+L69+L76+L83+L90+L97+L104+L111+L118+L125+L132+L139+L146+L153</f>
        <v>0</v>
      </c>
      <c r="M160" s="124">
        <f t="shared" si="360"/>
        <v>0</v>
      </c>
      <c r="N160" s="98">
        <f t="shared" si="360"/>
        <v>0</v>
      </c>
      <c r="O160" s="98">
        <f t="shared" si="360"/>
        <v>0</v>
      </c>
      <c r="P160" s="88">
        <f>P20+P27+P34+P41+P48+P55+P62+P69+P76+P83+P90+P97+P104+P111+P118+P125+P132+P139+P146+P153</f>
        <v>0</v>
      </c>
      <c r="Q160" s="88">
        <f>Q20+Q27+Q34+Q41+Q48+Q55+Q62+Q69+Q76+Q83+Q90+Q97+Q104+Q111+Q118+Q125+Q132+Q139+Q146+Q153</f>
        <v>0</v>
      </c>
    </row>
    <row r="161" spans="1:17" ht="66.75" customHeight="1" x14ac:dyDescent="0.45">
      <c r="A161" s="193"/>
      <c r="B161" s="193"/>
      <c r="C161" s="196"/>
      <c r="D161" s="103" t="s">
        <v>75</v>
      </c>
      <c r="E161" s="87">
        <f t="shared" si="356"/>
        <v>0</v>
      </c>
      <c r="F161" s="123">
        <f t="shared" si="359"/>
        <v>0</v>
      </c>
      <c r="G161" s="88">
        <f t="shared" si="359"/>
        <v>0</v>
      </c>
      <c r="H161" s="88">
        <f t="shared" si="359"/>
        <v>0</v>
      </c>
      <c r="I161" s="88">
        <f t="shared" si="359"/>
        <v>0</v>
      </c>
      <c r="J161" s="88">
        <f t="shared" si="359"/>
        <v>0</v>
      </c>
      <c r="K161" s="88">
        <f>K21+K28+K35+K42+K49+K56+K63+K70+K77+K84+K91+K98+K105+K112+K119+K126+K133+K140+K147+K154</f>
        <v>0</v>
      </c>
      <c r="L161" s="88">
        <f>L21+L28+L35+L42+L49+L56+L63+L70+L77+L84+L91+L98+L105+L112+L119+L126+L133+L140+L147+L154</f>
        <v>0</v>
      </c>
      <c r="M161" s="124">
        <f t="shared" si="360"/>
        <v>0</v>
      </c>
      <c r="N161" s="98">
        <f t="shared" si="360"/>
        <v>0</v>
      </c>
      <c r="O161" s="98">
        <f t="shared" si="360"/>
        <v>0</v>
      </c>
      <c r="P161" s="88">
        <f>P21+P28+P35+P42+P49+P56+P63+P70+P77+P84+P91+P98+P105+P112+P119+P126+P133+P140+P147+P154</f>
        <v>0</v>
      </c>
      <c r="Q161" s="88">
        <f>Q21+Q28+Q35+Q42+Q49+Q56+Q63+Q70+Q77+Q84+Q91+Q98+Q105+Q112+Q119+Q126+Q133+Q140+Q147+Q154</f>
        <v>0</v>
      </c>
    </row>
    <row r="162" spans="1:17" ht="51.75" customHeight="1" x14ac:dyDescent="0.4">
      <c r="A162" s="192"/>
      <c r="B162" s="192"/>
      <c r="C162" s="192"/>
      <c r="D162" s="192"/>
      <c r="E162" s="192"/>
      <c r="F162" s="55"/>
      <c r="G162" s="55"/>
      <c r="H162" s="55"/>
      <c r="I162" s="55"/>
      <c r="J162" s="55"/>
      <c r="K162" s="55"/>
      <c r="L162" s="55"/>
      <c r="M162" s="56"/>
      <c r="N162" s="99"/>
      <c r="O162" s="100"/>
      <c r="P162" s="55"/>
      <c r="Q162" s="55"/>
    </row>
    <row r="163" spans="1:17" ht="15.75" customHeight="1" x14ac:dyDescent="0.4">
      <c r="A163" s="61"/>
      <c r="B163" s="57"/>
      <c r="C163" s="57"/>
      <c r="D163" s="59"/>
      <c r="E163" s="59"/>
      <c r="F163" s="55"/>
      <c r="G163" s="55"/>
      <c r="H163" s="55"/>
      <c r="I163" s="55"/>
      <c r="J163" s="55"/>
      <c r="K163" s="55"/>
      <c r="L163" s="55"/>
      <c r="M163" s="55"/>
      <c r="N163" s="100"/>
      <c r="O163" s="100"/>
      <c r="P163" s="55"/>
      <c r="Q163" s="55"/>
    </row>
    <row r="164" spans="1:17" ht="57.75" customHeight="1" x14ac:dyDescent="0.45">
      <c r="A164" s="67"/>
      <c r="B164" s="73" t="s">
        <v>101</v>
      </c>
      <c r="C164" s="73"/>
      <c r="D164" s="74"/>
      <c r="E164" s="74"/>
      <c r="F164" s="75"/>
      <c r="G164" s="75"/>
      <c r="H164" s="75"/>
      <c r="I164" s="76" t="s">
        <v>102</v>
      </c>
      <c r="J164" s="74"/>
      <c r="K164" s="55"/>
      <c r="L164" s="55"/>
      <c r="M164" s="55"/>
      <c r="N164" s="100"/>
      <c r="O164" s="100"/>
      <c r="P164" s="55"/>
      <c r="Q164" s="55"/>
    </row>
    <row r="165" spans="1:17" ht="30" customHeight="1" x14ac:dyDescent="0.45">
      <c r="A165" s="67"/>
      <c r="B165" s="73"/>
      <c r="C165" s="73"/>
      <c r="D165" s="74"/>
      <c r="E165" s="74"/>
      <c r="F165" s="197" t="s">
        <v>38</v>
      </c>
      <c r="G165" s="197"/>
      <c r="H165" s="197"/>
      <c r="I165" s="74"/>
      <c r="J165" s="74"/>
      <c r="K165" s="55"/>
      <c r="L165" s="55"/>
      <c r="M165" s="55"/>
      <c r="N165" s="100"/>
      <c r="O165" s="100"/>
      <c r="P165" s="55"/>
      <c r="Q165" s="55"/>
    </row>
    <row r="166" spans="1:17" ht="43.5" customHeight="1" x14ac:dyDescent="0.45">
      <c r="A166" s="67"/>
      <c r="B166" s="73" t="s">
        <v>99</v>
      </c>
      <c r="C166" s="73"/>
      <c r="D166" s="74"/>
      <c r="E166" s="74"/>
      <c r="F166" s="75"/>
      <c r="G166" s="75"/>
      <c r="H166" s="75"/>
      <c r="I166" s="76" t="s">
        <v>83</v>
      </c>
      <c r="J166" s="74"/>
      <c r="K166" s="55"/>
      <c r="L166" s="55"/>
      <c r="M166" s="55"/>
      <c r="N166" s="100"/>
      <c r="O166" s="100"/>
      <c r="P166" s="55"/>
      <c r="Q166" s="55"/>
    </row>
    <row r="167" spans="1:17" ht="33.75" customHeight="1" x14ac:dyDescent="0.45">
      <c r="A167" s="67"/>
      <c r="B167" s="73"/>
      <c r="C167" s="73"/>
      <c r="D167" s="74"/>
      <c r="E167" s="74"/>
      <c r="F167" s="197" t="s">
        <v>38</v>
      </c>
      <c r="G167" s="197"/>
      <c r="H167" s="197"/>
      <c r="I167" s="74"/>
      <c r="J167" s="74"/>
      <c r="K167" s="55"/>
      <c r="L167" s="55"/>
      <c r="M167" s="55"/>
      <c r="N167" s="100"/>
      <c r="O167" s="100"/>
      <c r="P167" s="55"/>
      <c r="Q167" s="55"/>
    </row>
    <row r="168" spans="1:17" ht="36.75" customHeight="1" x14ac:dyDescent="0.45">
      <c r="A168" s="67"/>
      <c r="B168" s="73" t="s">
        <v>88</v>
      </c>
      <c r="C168" s="73"/>
      <c r="D168" s="74"/>
      <c r="E168" s="74"/>
      <c r="F168" s="75"/>
      <c r="G168" s="75"/>
      <c r="H168" s="75"/>
      <c r="I168" s="76" t="s">
        <v>87</v>
      </c>
      <c r="J168" s="74"/>
      <c r="K168" s="55"/>
      <c r="L168" s="55"/>
      <c r="M168" s="55"/>
      <c r="N168" s="100"/>
      <c r="O168" s="100"/>
      <c r="P168" s="55"/>
      <c r="Q168" s="55"/>
    </row>
    <row r="169" spans="1:17" ht="37.5" customHeight="1" x14ac:dyDescent="0.45">
      <c r="A169" s="67"/>
      <c r="B169" s="73"/>
      <c r="C169" s="73"/>
      <c r="D169" s="74"/>
      <c r="E169" s="74"/>
      <c r="F169" s="197" t="s">
        <v>38</v>
      </c>
      <c r="G169" s="197"/>
      <c r="H169" s="197"/>
      <c r="I169" s="74"/>
      <c r="J169" s="74"/>
      <c r="K169" s="55"/>
      <c r="L169" s="55"/>
      <c r="M169" s="55"/>
      <c r="N169" s="100"/>
      <c r="O169" s="100"/>
      <c r="P169" s="55"/>
      <c r="Q169" s="55"/>
    </row>
    <row r="170" spans="1:17" ht="32.25" customHeight="1" x14ac:dyDescent="0.45">
      <c r="A170" s="67"/>
      <c r="B170" s="73" t="s">
        <v>85</v>
      </c>
      <c r="C170" s="73"/>
      <c r="D170" s="74"/>
      <c r="E170" s="74"/>
      <c r="F170" s="75"/>
      <c r="G170" s="75"/>
      <c r="H170" s="75"/>
      <c r="I170" s="76" t="s">
        <v>86</v>
      </c>
      <c r="J170" s="74"/>
      <c r="K170" s="55"/>
      <c r="L170" s="55"/>
      <c r="M170" s="55"/>
      <c r="N170" s="100"/>
      <c r="O170" s="100"/>
      <c r="P170" s="55"/>
      <c r="Q170" s="55"/>
    </row>
    <row r="171" spans="1:17" ht="42" customHeight="1" x14ac:dyDescent="0.45">
      <c r="A171" s="67"/>
      <c r="B171" s="73"/>
      <c r="C171" s="73"/>
      <c r="D171" s="74"/>
      <c r="E171" s="74"/>
      <c r="F171" s="197" t="s">
        <v>38</v>
      </c>
      <c r="G171" s="197"/>
      <c r="H171" s="197"/>
      <c r="I171" s="77"/>
      <c r="J171" s="74"/>
      <c r="K171" s="55"/>
      <c r="L171" s="55"/>
      <c r="M171" s="55"/>
      <c r="N171" s="100"/>
      <c r="O171" s="100"/>
      <c r="P171" s="55"/>
      <c r="Q171" s="55"/>
    </row>
    <row r="172" spans="1:17" ht="119.25" customHeight="1" x14ac:dyDescent="0.45">
      <c r="A172" s="67"/>
      <c r="B172" s="68" t="s">
        <v>100</v>
      </c>
      <c r="C172" s="68"/>
      <c r="D172" s="198"/>
      <c r="E172" s="198"/>
      <c r="F172" s="198"/>
      <c r="G172" s="69"/>
      <c r="H172" s="69"/>
      <c r="I172" s="69"/>
      <c r="J172" s="101"/>
      <c r="K172" s="101"/>
      <c r="L172" s="101"/>
      <c r="M172" s="101"/>
      <c r="N172" s="100"/>
      <c r="O172" s="100"/>
      <c r="P172" s="55"/>
      <c r="Q172" s="55"/>
    </row>
    <row r="173" spans="1:17" ht="22.5" customHeight="1" x14ac:dyDescent="0.3"/>
  </sheetData>
  <mergeCells count="71">
    <mergeCell ref="F165:H165"/>
    <mergeCell ref="F167:H167"/>
    <mergeCell ref="F169:H169"/>
    <mergeCell ref="F171:H171"/>
    <mergeCell ref="D172:F172"/>
    <mergeCell ref="A162:E162"/>
    <mergeCell ref="A141:A147"/>
    <mergeCell ref="B141:B147"/>
    <mergeCell ref="C141:C147"/>
    <mergeCell ref="A148:A154"/>
    <mergeCell ref="B148:B154"/>
    <mergeCell ref="C148:C154"/>
    <mergeCell ref="A155:B161"/>
    <mergeCell ref="C155:C161"/>
    <mergeCell ref="A134:A140"/>
    <mergeCell ref="B134:B140"/>
    <mergeCell ref="C134:C140"/>
    <mergeCell ref="A120:A126"/>
    <mergeCell ref="B120:B126"/>
    <mergeCell ref="C120:C126"/>
    <mergeCell ref="A127:A133"/>
    <mergeCell ref="B127:B133"/>
    <mergeCell ref="C127:C133"/>
    <mergeCell ref="A99:A112"/>
    <mergeCell ref="B99:B112"/>
    <mergeCell ref="C99:C105"/>
    <mergeCell ref="C106:C112"/>
    <mergeCell ref="A113:A119"/>
    <mergeCell ref="B113:B119"/>
    <mergeCell ref="C113:C119"/>
    <mergeCell ref="A85:A91"/>
    <mergeCell ref="B85:B91"/>
    <mergeCell ref="C85:C91"/>
    <mergeCell ref="A92:A98"/>
    <mergeCell ref="B92:B98"/>
    <mergeCell ref="C92:C98"/>
    <mergeCell ref="A57:A70"/>
    <mergeCell ref="B57:B70"/>
    <mergeCell ref="C57:C63"/>
    <mergeCell ref="C64:C70"/>
    <mergeCell ref="A71:A84"/>
    <mergeCell ref="B71:B84"/>
    <mergeCell ref="C71:C77"/>
    <mergeCell ref="C78:C84"/>
    <mergeCell ref="A36:A42"/>
    <mergeCell ref="B36:B42"/>
    <mergeCell ref="C36:C42"/>
    <mergeCell ref="A43:A56"/>
    <mergeCell ref="B43:B56"/>
    <mergeCell ref="C43:C49"/>
    <mergeCell ref="C50:C56"/>
    <mergeCell ref="A15:A28"/>
    <mergeCell ref="B15:B28"/>
    <mergeCell ref="C15:C21"/>
    <mergeCell ref="C22:C28"/>
    <mergeCell ref="A29:A35"/>
    <mergeCell ref="B29:B35"/>
    <mergeCell ref="C29:C35"/>
    <mergeCell ref="P11:Q11"/>
    <mergeCell ref="A12:A13"/>
    <mergeCell ref="B12:B13"/>
    <mergeCell ref="C12:C13"/>
    <mergeCell ref="D12:D13"/>
    <mergeCell ref="E12:E13"/>
    <mergeCell ref="F12:Q12"/>
    <mergeCell ref="A10:Q10"/>
    <mergeCell ref="M1:Q1"/>
    <mergeCell ref="M3:Q3"/>
    <mergeCell ref="M4:Q4"/>
    <mergeCell ref="A9:Q9"/>
    <mergeCell ref="N6:Q6"/>
  </mergeCells>
  <pageMargins left="0.7" right="0.7" top="0.75" bottom="0.75" header="0.3" footer="0.3"/>
  <pageSetup paperSize="9" scale="21" fitToHeight="0" orientation="landscape" r:id="rId1"/>
  <rowBreaks count="6" manualBreakCount="6">
    <brk id="42" max="17" man="1"/>
    <brk id="70" max="17" man="1"/>
    <brk id="98" max="17" man="1"/>
    <brk id="130" max="17" man="1"/>
    <brk id="154" max="17" man="1"/>
    <brk id="172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таблица № 2 13.12.16</vt:lpstr>
      <vt:lpstr>таблица 1</vt:lpstr>
      <vt:lpstr>таблица № 2</vt:lpstr>
      <vt:lpstr>КП на 2023 год</vt:lpstr>
      <vt:lpstr>Лист1</vt:lpstr>
      <vt:lpstr>'КП на 2023 год'!Заголовки_для_печати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на 2023 год'!Область_печати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2022-12-20T06:24:37Z</dcterms:modified>
</cp:coreProperties>
</file>