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Лист1!$A$1:$O$117</definedName>
  </definedNames>
  <calcPr calcId="145621"/>
</workbook>
</file>

<file path=xl/calcChain.xml><?xml version="1.0" encoding="utf-8"?>
<calcChain xmlns="http://schemas.openxmlformats.org/spreadsheetml/2006/main">
  <c r="H23" i="1" l="1"/>
  <c r="H12" i="1"/>
  <c r="H11" i="1"/>
  <c r="H27" i="1" l="1"/>
  <c r="H21" i="1" l="1"/>
  <c r="H20" i="1"/>
  <c r="H114" i="1"/>
  <c r="H112" i="1"/>
  <c r="H110" i="1"/>
  <c r="H108" i="1"/>
  <c r="H106" i="1"/>
  <c r="H104" i="1"/>
  <c r="H102" i="1"/>
  <c r="H100" i="1"/>
  <c r="H98" i="1"/>
  <c r="H96" i="1"/>
  <c r="H94" i="1"/>
  <c r="H92" i="1"/>
  <c r="H90" i="1"/>
  <c r="H88" i="1"/>
  <c r="H86" i="1"/>
  <c r="H84" i="1"/>
  <c r="H82" i="1"/>
  <c r="H80" i="1"/>
  <c r="H78" i="1"/>
  <c r="H76" i="1"/>
  <c r="H74" i="1"/>
  <c r="H72" i="1"/>
  <c r="H70" i="1"/>
  <c r="H68" i="1"/>
  <c r="H66" i="1"/>
  <c r="H64" i="1"/>
  <c r="H62" i="1"/>
  <c r="H60" i="1"/>
  <c r="H58" i="1"/>
  <c r="H56" i="1"/>
  <c r="H52" i="1"/>
  <c r="H50" i="1"/>
  <c r="H48" i="1"/>
  <c r="H46" i="1"/>
  <c r="H44" i="1"/>
  <c r="H42" i="1"/>
  <c r="H40" i="1"/>
  <c r="H38" i="1"/>
  <c r="H36" i="1"/>
  <c r="H34" i="1"/>
  <c r="H32" i="1"/>
  <c r="H30" i="1"/>
  <c r="H28" i="1"/>
  <c r="H24" i="1"/>
  <c r="H15" i="1"/>
  <c r="H14" i="1"/>
  <c r="H13" i="1"/>
</calcChain>
</file>

<file path=xl/sharedStrings.xml><?xml version="1.0" encoding="utf-8"?>
<sst xmlns="http://schemas.openxmlformats.org/spreadsheetml/2006/main" count="336" uniqueCount="103">
  <si>
    <t>Таблица 3</t>
  </si>
  <si>
    <t xml:space="preserve">Перечень объектов капитального строительства,
и приобретение недвижимого имущества
</t>
  </si>
  <si>
    <t>№</t>
  </si>
  <si>
    <t xml:space="preserve">Наименование объекта капитального строительства или приобретаемого недвижимого имущества </t>
  </si>
  <si>
    <t>Срок строительства объекта капитального строительства,  или предполага-емый срок приобретения недвижимого имущества</t>
  </si>
  <si>
    <t>Источник финанси-рования</t>
  </si>
  <si>
    <t>всего</t>
  </si>
  <si>
    <t>в том числе</t>
  </si>
  <si>
    <t>Еди-ницы измерения мощности</t>
  </si>
  <si>
    <t>Местонахождение</t>
  </si>
  <si>
    <t xml:space="preserve">Объем финансирования,
тыс. рублей
</t>
  </si>
  <si>
    <t>2014г.</t>
  </si>
  <si>
    <t>2015г.</t>
  </si>
  <si>
    <t>2016г.</t>
  </si>
  <si>
    <t>2017г.</t>
  </si>
  <si>
    <t>2018г.</t>
  </si>
  <si>
    <t>2019г.</t>
  </si>
  <si>
    <t>2020г</t>
  </si>
  <si>
    <t>бюджет автономного округа</t>
  </si>
  <si>
    <t>местный бюджет</t>
  </si>
  <si>
    <t>иные источники </t>
  </si>
  <si>
    <t>Инженерные сети индивидуальной жилой застройки Северо-Западной части восьмого микрорайона</t>
  </si>
  <si>
    <t> км</t>
  </si>
  <si>
    <t>эл.сети 5,09</t>
  </si>
  <si>
    <t>2014-2018 </t>
  </si>
  <si>
    <r>
      <t>Нефтеюганский район, пгт.Пойковский</t>
    </r>
    <r>
      <rPr>
        <sz val="9"/>
        <color rgb="FF000000"/>
        <rFont val="Times New Roman"/>
        <family val="1"/>
        <charset val="204"/>
      </rPr>
      <t> </t>
    </r>
  </si>
  <si>
    <t xml:space="preserve">Показатель
мощности
</t>
  </si>
  <si>
    <t>-</t>
  </si>
  <si>
    <t>2. </t>
  </si>
  <si>
    <r>
      <t>Электроснабжение квартала многоквартирных жилых домов Юго-Западная часть 7 мкр. гп.Пойковский Нефтеюганского района</t>
    </r>
    <r>
      <rPr>
        <sz val="10"/>
        <color rgb="FF000000"/>
        <rFont val="Times New Roman"/>
        <family val="1"/>
        <charset val="204"/>
      </rPr>
      <t> </t>
    </r>
  </si>
  <si>
    <t>км </t>
  </si>
  <si>
    <t>эл.сети 0,69</t>
  </si>
  <si>
    <t>2014 </t>
  </si>
  <si>
    <t>Инженерная подготовка квартала В-1 п.Сингапай. Сети теплоснабжения, водоотведения, электроснабжения. I, II, III очереди строительства.</t>
  </si>
  <si>
    <t>км</t>
  </si>
  <si>
    <t>2014-2015</t>
  </si>
  <si>
    <t>Нефтеюганский район, сп.Сингапай</t>
  </si>
  <si>
    <t>эл.сети1,43 тепло 2,27 вода 1,13 стоки 1,05</t>
  </si>
  <si>
    <t>4.</t>
  </si>
  <si>
    <t xml:space="preserve">Инженерная подготовка квартала В-1 п.Сингапай. Сети теплоснабжения, водоснабжения, водоотведения, электроснабжения. I, II, III очереди строительства.
 ( III очередь строительства: 2 этап и 4 этап)
</t>
  </si>
  <si>
    <t xml:space="preserve">эл.сети
0,26
</t>
  </si>
  <si>
    <t>2015-2018</t>
  </si>
  <si>
    <t xml:space="preserve">Инженерная подготовка квартала В-1 п.Сингапай. Сети теплоснабжения, водоснабжения, водоотведения, электроснабжения. I, II, III очереди строительства. 
( I очередь строительства: 3 этап; III очередь 3 этап, 
I очередь 2 этап)
</t>
  </si>
  <si>
    <t xml:space="preserve">эл.сети1,5
тепло
2,45
вода
1,22
</t>
  </si>
  <si>
    <t>Инженерная подготовка территории строительства многоквартирных жилых домов в сп.Куть-Ях Нефтеюганского района</t>
  </si>
  <si>
    <t>кв.м</t>
  </si>
  <si>
    <t>2017-2020</t>
  </si>
  <si>
    <t>иные источники</t>
  </si>
  <si>
    <t>кВА</t>
  </si>
  <si>
    <t xml:space="preserve">2*630 </t>
  </si>
  <si>
    <t>2017-2018</t>
  </si>
  <si>
    <t>по ул.Мира, проспекту Мечтателей, ул.Садовая, ул.Березовая в сп.Сингапай Нефтеюганского района</t>
  </si>
  <si>
    <t>2018-2020</t>
  </si>
  <si>
    <t>Проект застройки в части инженерного обеспечения земельных участков под жилищное строительство на территории гидронамыва в с.Чеускино Нефтеюганского района</t>
  </si>
  <si>
    <t>2016-2020</t>
  </si>
  <si>
    <t xml:space="preserve">Строительство сетей электроснабжения 0,4 кВ к  земельным участкам индивидуального жилищного строительства для льготных категорий граждан по ул. Дорожная в сп. Лемпино Нефтеюганского района (с.Лемпино, ул.Дорожная, участок 1; с.Лемпино, ул.Дорожная, участок 2; с.Лемпино, ул.Дорожная, участок 3; с.Лемпино, ул.Дорожная, участок 4) </t>
  </si>
  <si>
    <t>2018-2019</t>
  </si>
  <si>
    <t>район,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</si>
  <si>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</t>
  </si>
  <si>
    <t>2016-2017</t>
  </si>
  <si>
    <t xml:space="preserve">Нефтеюганский
район,
сп.Куть-Ях 
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</si>
  <si>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</si>
  <si>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</si>
  <si>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</si>
  <si>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</si>
  <si>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</si>
  <si>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</si>
  <si>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 по ул. Лесная в сп. Каркатеевы Нефтеюганского района</t>
  </si>
  <si>
    <t>Сети электроснабжения 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</si>
  <si>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Проезд от федеральной автодороги до пр. Мечтателей в сп. Сингапай Нефтеюганского района</t>
  </si>
  <si>
    <t>2019-2020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</si>
  <si>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</si>
  <si>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</si>
  <si>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</si>
  <si>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Нефтеюганский район, сп.Куть-Ях</t>
  </si>
  <si>
    <t xml:space="preserve">Магистральный водопровод совмещенный с противопожарным 
по ул.Мира, проспекту Мечтателей, ул.Садовая, ул.Березовая в сп.Сингапай Нефтеюганского района
</t>
  </si>
  <si>
    <t>Нефтеюганский район, сп. Сингапай</t>
  </si>
  <si>
    <t xml:space="preserve">Трансформаторная подстанция по ул.Центральная 
в сп.Каркатеевы Нефтеюганского района
</t>
  </si>
  <si>
    <t>Нефтеюганский район, с.Чеускино</t>
  </si>
  <si>
    <t xml:space="preserve">Нефтеюганский район,
сп.Лемпино 
</t>
  </si>
  <si>
    <t xml:space="preserve">Нефтеюганский район,
сп.Сентябрьский
</t>
  </si>
  <si>
    <t xml:space="preserve">Нефтеюганский район,
сп.Усть-Юган
</t>
  </si>
  <si>
    <t xml:space="preserve">Нефтеюганский район,
сп.Каркатеевы
</t>
  </si>
  <si>
    <t xml:space="preserve">Нефтеюганский район,
сп.Сингапай 
</t>
  </si>
  <si>
    <t>Нефтеюганский район,
сп.Салым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</si>
  <si>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</si>
  <si>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Строительство проезда Радужный в сп. Салым Нефтеюганского района для льготной категории граждан</t>
  </si>
  <si>
    <t>Строительство проезда Дружбы в сп. Салым Нефтеюганского района для льготной категории граждан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</si>
  <si>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</si>
  <si>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 в сп. Салым Нефтеюганского района</t>
  </si>
  <si>
    <t xml:space="preserve">Строительство сетей электроснабжения 0,4 кВ по ул.Набережная до земельного участка № 35  в сп. Салым Нефтеюганского района для льготных категорий граждан 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</si>
  <si>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</si>
  <si>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Нефтеюганский район,
гп.Пойковский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</si>
  <si>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</si>
  <si>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гражданпо ул. Бамовская в пгт. Пойковский Нефтеюганского района (участки 21 и 22)</t>
  </si>
  <si>
    <t>2017-2019</t>
  </si>
  <si>
    <t>Строительство проезда к земельному участку индивидуального жилищного строительства для льготных категорий граждан по ул. Бамовской , участок 21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</si>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</sst>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0.000"/>
    <numFmt numFmtId="166" formatCode="_-* #,##0.0_р_._-;\-* #,##0.0_р_._-;_-* &quot;-&quot;?_р_.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164" fontId="4" fillId="0" borderId="1" xfId="0" applyNumberFormat="1" applyFont="1" applyBorder="1" applyAlignment="1">
      <alignment vertical="center"/>
    </xf>
    <xf numFmtId="43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43" fontId="5" fillId="0" borderId="1" xfId="0" applyNumberFormat="1" applyFont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right"/>
    </xf>
    <xf numFmtId="164" fontId="4" fillId="0" borderId="0" xfId="0" applyNumberFormat="1" applyFont="1"/>
    <xf numFmtId="0" fontId="4" fillId="0" borderId="0" xfId="0" applyFont="1"/>
    <xf numFmtId="164" fontId="5" fillId="0" borderId="0" xfId="0" applyNumberFormat="1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5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6"/>
  <sheetViews>
    <sheetView tabSelected="1" zoomScaleNormal="100" workbookViewId="0">
      <pane ySplit="9" topLeftCell="A20" activePane="bottomLeft" state="frozen"/>
      <selection pane="bottomLeft" activeCell="C5" sqref="C5"/>
    </sheetView>
  </sheetViews>
  <sheetFormatPr defaultRowHeight="14" x14ac:dyDescent="0.3"/>
  <cols>
    <col min="1" max="1" width="4.453125" style="37" customWidth="1"/>
    <col min="2" max="2" width="30" style="37" customWidth="1"/>
    <col min="3" max="3" width="5.81640625" style="37" customWidth="1"/>
    <col min="4" max="4" width="6.54296875" style="37" customWidth="1"/>
    <col min="5" max="5" width="10.453125" style="37" customWidth="1"/>
    <col min="6" max="6" width="10.26953125" style="37" customWidth="1"/>
    <col min="7" max="7" width="11.1796875" style="37" customWidth="1"/>
    <col min="8" max="8" width="8.1796875" style="37" customWidth="1"/>
    <col min="9" max="9" width="7.453125" style="37" customWidth="1"/>
    <col min="10" max="10" width="7.1796875" style="37" customWidth="1"/>
    <col min="11" max="11" width="6.7265625" style="37" customWidth="1"/>
    <col min="12" max="12" width="9.7265625" style="37" customWidth="1"/>
    <col min="13" max="13" width="6.7265625" style="37" customWidth="1"/>
    <col min="14" max="14" width="6.54296875" style="37" customWidth="1"/>
    <col min="15" max="15" width="6.7265625" style="37" customWidth="1"/>
    <col min="16" max="16384" width="8.7265625" style="37"/>
  </cols>
  <sheetData>
    <row r="2" spans="1:15" x14ac:dyDescent="0.3">
      <c r="L2" s="38" t="s">
        <v>0</v>
      </c>
      <c r="M2" s="38"/>
      <c r="N2" s="38"/>
      <c r="O2" s="38"/>
    </row>
    <row r="4" spans="1:15" ht="15" customHeight="1" x14ac:dyDescent="0.3">
      <c r="E4" s="39" t="s">
        <v>1</v>
      </c>
      <c r="F4" s="39"/>
      <c r="G4" s="39"/>
      <c r="H4" s="39"/>
      <c r="I4" s="39"/>
      <c r="J4" s="39"/>
    </row>
    <row r="5" spans="1:15" x14ac:dyDescent="0.3">
      <c r="E5" s="39"/>
      <c r="F5" s="39"/>
      <c r="G5" s="39"/>
      <c r="H5" s="39"/>
      <c r="I5" s="39"/>
      <c r="J5" s="39"/>
    </row>
    <row r="7" spans="1:15" ht="45" customHeight="1" x14ac:dyDescent="0.3">
      <c r="A7" s="17" t="s">
        <v>2</v>
      </c>
      <c r="B7" s="15" t="s">
        <v>3</v>
      </c>
      <c r="C7" s="15" t="s">
        <v>8</v>
      </c>
      <c r="D7" s="15" t="s">
        <v>26</v>
      </c>
      <c r="E7" s="15" t="s">
        <v>4</v>
      </c>
      <c r="F7" s="15" t="s">
        <v>9</v>
      </c>
      <c r="G7" s="15" t="s">
        <v>5</v>
      </c>
      <c r="H7" s="49" t="s">
        <v>10</v>
      </c>
      <c r="I7" s="50"/>
      <c r="J7" s="50"/>
      <c r="K7" s="50"/>
      <c r="L7" s="50"/>
      <c r="M7" s="50"/>
      <c r="N7" s="50"/>
      <c r="O7" s="50"/>
    </row>
    <row r="8" spans="1:15" ht="30.75" customHeight="1" x14ac:dyDescent="0.3">
      <c r="A8" s="17"/>
      <c r="B8" s="15"/>
      <c r="C8" s="15"/>
      <c r="D8" s="15"/>
      <c r="E8" s="15"/>
      <c r="F8" s="15"/>
      <c r="G8" s="15"/>
      <c r="H8" s="17" t="s">
        <v>6</v>
      </c>
      <c r="I8" s="17" t="s">
        <v>7</v>
      </c>
      <c r="J8" s="17"/>
      <c r="K8" s="17"/>
      <c r="L8" s="17"/>
      <c r="M8" s="17"/>
      <c r="N8" s="17"/>
      <c r="O8" s="17"/>
    </row>
    <row r="9" spans="1:15" ht="56.25" customHeight="1" x14ac:dyDescent="0.3">
      <c r="A9" s="17"/>
      <c r="B9" s="15"/>
      <c r="C9" s="15"/>
      <c r="D9" s="15"/>
      <c r="E9" s="15"/>
      <c r="F9" s="15"/>
      <c r="G9" s="15"/>
      <c r="H9" s="17"/>
      <c r="I9" s="10" t="s">
        <v>11</v>
      </c>
      <c r="J9" s="10" t="s">
        <v>12</v>
      </c>
      <c r="K9" s="7" t="s">
        <v>13</v>
      </c>
      <c r="L9" s="7" t="s">
        <v>14</v>
      </c>
      <c r="M9" s="7" t="s">
        <v>15</v>
      </c>
      <c r="N9" s="7" t="s">
        <v>16</v>
      </c>
      <c r="O9" s="10" t="s">
        <v>17</v>
      </c>
    </row>
    <row r="10" spans="1:15" x14ac:dyDescent="0.3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5">
        <v>14</v>
      </c>
      <c r="O10" s="5">
        <v>15</v>
      </c>
    </row>
    <row r="11" spans="1:15" ht="41.25" customHeight="1" x14ac:dyDescent="0.3">
      <c r="A11" s="17">
        <v>1</v>
      </c>
      <c r="B11" s="51" t="s">
        <v>21</v>
      </c>
      <c r="C11" s="17" t="s">
        <v>22</v>
      </c>
      <c r="D11" s="17" t="s">
        <v>23</v>
      </c>
      <c r="E11" s="17" t="s">
        <v>24</v>
      </c>
      <c r="F11" s="18" t="s">
        <v>25</v>
      </c>
      <c r="G11" s="6" t="s">
        <v>18</v>
      </c>
      <c r="H11" s="9">
        <f>I11+J11+L11</f>
        <v>5789</v>
      </c>
      <c r="I11" s="9">
        <v>4854</v>
      </c>
      <c r="J11" s="9">
        <v>434</v>
      </c>
      <c r="K11" s="4" t="s">
        <v>27</v>
      </c>
      <c r="L11" s="4">
        <v>501</v>
      </c>
      <c r="M11" s="4" t="s">
        <v>27</v>
      </c>
      <c r="N11" s="4" t="s">
        <v>27</v>
      </c>
      <c r="O11" s="4" t="s">
        <v>27</v>
      </c>
    </row>
    <row r="12" spans="1:15" ht="26" x14ac:dyDescent="0.3">
      <c r="A12" s="17"/>
      <c r="B12" s="51"/>
      <c r="C12" s="17"/>
      <c r="D12" s="17"/>
      <c r="E12" s="17"/>
      <c r="F12" s="18"/>
      <c r="G12" s="6" t="s">
        <v>19</v>
      </c>
      <c r="H12" s="9">
        <f>I12+J12+K12+L12</f>
        <v>2965.92</v>
      </c>
      <c r="I12" s="9">
        <v>595.41999999999996</v>
      </c>
      <c r="J12" s="9">
        <v>48</v>
      </c>
      <c r="K12" s="4">
        <v>2197.5</v>
      </c>
      <c r="L12" s="4">
        <v>125</v>
      </c>
      <c r="M12" s="4" t="s">
        <v>27</v>
      </c>
      <c r="N12" s="4" t="s">
        <v>27</v>
      </c>
      <c r="O12" s="4" t="s">
        <v>27</v>
      </c>
    </row>
    <row r="13" spans="1:15" ht="24.75" customHeight="1" x14ac:dyDescent="0.3">
      <c r="A13" s="17"/>
      <c r="B13" s="51"/>
      <c r="C13" s="17"/>
      <c r="D13" s="17"/>
      <c r="E13" s="17"/>
      <c r="F13" s="18"/>
      <c r="G13" s="6" t="s">
        <v>20</v>
      </c>
      <c r="H13" s="4">
        <f>K13+L13+M13</f>
        <v>120259.76000000001</v>
      </c>
      <c r="I13" s="4" t="s">
        <v>27</v>
      </c>
      <c r="J13" s="4" t="s">
        <v>27</v>
      </c>
      <c r="K13" s="4">
        <v>53975.8</v>
      </c>
      <c r="L13" s="4">
        <v>55449.8</v>
      </c>
      <c r="M13" s="4">
        <v>10834.16</v>
      </c>
      <c r="N13" s="4" t="s">
        <v>27</v>
      </c>
      <c r="O13" s="4" t="s">
        <v>27</v>
      </c>
    </row>
    <row r="14" spans="1:15" ht="40.5" customHeight="1" x14ac:dyDescent="0.3">
      <c r="A14" s="17" t="s">
        <v>28</v>
      </c>
      <c r="B14" s="51" t="s">
        <v>29</v>
      </c>
      <c r="C14" s="17" t="s">
        <v>30</v>
      </c>
      <c r="D14" s="17" t="s">
        <v>31</v>
      </c>
      <c r="E14" s="17" t="s">
        <v>32</v>
      </c>
      <c r="F14" s="27" t="s">
        <v>25</v>
      </c>
      <c r="G14" s="6" t="s">
        <v>18</v>
      </c>
      <c r="H14" s="9">
        <f>I14</f>
        <v>8083</v>
      </c>
      <c r="I14" s="9">
        <v>8083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</row>
    <row r="15" spans="1:15" ht="30" customHeight="1" x14ac:dyDescent="0.3">
      <c r="A15" s="17"/>
      <c r="B15" s="51"/>
      <c r="C15" s="17"/>
      <c r="D15" s="17"/>
      <c r="E15" s="17"/>
      <c r="F15" s="27"/>
      <c r="G15" s="14" t="s">
        <v>19</v>
      </c>
      <c r="H15" s="15">
        <f>I15</f>
        <v>898.1</v>
      </c>
      <c r="I15" s="15">
        <v>898.1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23">
        <v>0</v>
      </c>
    </row>
    <row r="16" spans="1:15" ht="4.5" hidden="1" customHeight="1" x14ac:dyDescent="0.3">
      <c r="A16" s="17"/>
      <c r="B16" s="51"/>
      <c r="C16" s="17"/>
      <c r="D16" s="17"/>
      <c r="E16" s="17"/>
      <c r="F16" s="27"/>
      <c r="G16" s="14"/>
      <c r="H16" s="15"/>
      <c r="I16" s="15"/>
      <c r="J16" s="16"/>
      <c r="K16" s="16"/>
      <c r="L16" s="16"/>
      <c r="M16" s="16"/>
      <c r="N16" s="16"/>
      <c r="O16" s="23"/>
    </row>
    <row r="17" spans="1:15" ht="45" customHeight="1" x14ac:dyDescent="0.3">
      <c r="A17" s="17">
        <v>3</v>
      </c>
      <c r="B17" s="51" t="s">
        <v>33</v>
      </c>
      <c r="C17" s="17" t="s">
        <v>34</v>
      </c>
      <c r="D17" s="20" t="s">
        <v>37</v>
      </c>
      <c r="E17" s="17" t="s">
        <v>35</v>
      </c>
      <c r="F17" s="18" t="s">
        <v>36</v>
      </c>
      <c r="G17" s="6" t="s">
        <v>18</v>
      </c>
      <c r="H17" s="9">
        <v>21674</v>
      </c>
      <c r="I17" s="9">
        <v>21674</v>
      </c>
      <c r="J17" s="4" t="s">
        <v>27</v>
      </c>
      <c r="K17" s="4" t="s">
        <v>27</v>
      </c>
      <c r="L17" s="4" t="s">
        <v>27</v>
      </c>
      <c r="M17" s="4" t="s">
        <v>27</v>
      </c>
      <c r="N17" s="4" t="s">
        <v>27</v>
      </c>
      <c r="O17" s="5" t="s">
        <v>27</v>
      </c>
    </row>
    <row r="18" spans="1:15" x14ac:dyDescent="0.3">
      <c r="A18" s="17"/>
      <c r="B18" s="51"/>
      <c r="C18" s="17"/>
      <c r="D18" s="20"/>
      <c r="E18" s="17"/>
      <c r="F18" s="18"/>
      <c r="G18" s="21" t="s">
        <v>19</v>
      </c>
      <c r="H18" s="22">
        <v>2706.3389999999999</v>
      </c>
      <c r="I18" s="22">
        <v>2352</v>
      </c>
      <c r="J18" s="22">
        <v>354.339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</row>
    <row r="19" spans="1:15" ht="24.5" customHeight="1" x14ac:dyDescent="0.3">
      <c r="A19" s="17"/>
      <c r="B19" s="51"/>
      <c r="C19" s="17"/>
      <c r="D19" s="20"/>
      <c r="E19" s="17"/>
      <c r="F19" s="18"/>
      <c r="G19" s="21"/>
      <c r="H19" s="22"/>
      <c r="I19" s="22"/>
      <c r="J19" s="22"/>
      <c r="K19" s="19"/>
      <c r="L19" s="19"/>
      <c r="M19" s="19"/>
      <c r="N19" s="19"/>
      <c r="O19" s="19"/>
    </row>
    <row r="20" spans="1:15" ht="52.5" customHeight="1" x14ac:dyDescent="0.3">
      <c r="A20" s="24" t="s">
        <v>38</v>
      </c>
      <c r="B20" s="52" t="s">
        <v>39</v>
      </c>
      <c r="C20" s="24" t="s">
        <v>34</v>
      </c>
      <c r="D20" s="25" t="s">
        <v>40</v>
      </c>
      <c r="E20" s="24">
        <v>2014</v>
      </c>
      <c r="F20" s="27" t="s">
        <v>36</v>
      </c>
      <c r="G20" s="6" t="s">
        <v>18</v>
      </c>
      <c r="H20" s="12">
        <f>I20</f>
        <v>5675</v>
      </c>
      <c r="I20" s="1">
        <v>5675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/>
    </row>
    <row r="21" spans="1:15" x14ac:dyDescent="0.3">
      <c r="A21" s="24"/>
      <c r="B21" s="53"/>
      <c r="C21" s="24"/>
      <c r="D21" s="24"/>
      <c r="E21" s="24"/>
      <c r="F21" s="27"/>
      <c r="G21" s="51" t="s">
        <v>19</v>
      </c>
      <c r="H21" s="22">
        <f>I21</f>
        <v>631.37712999999997</v>
      </c>
      <c r="I21" s="22">
        <v>631.37712999999997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/>
    </row>
    <row r="22" spans="1:15" ht="24" customHeight="1" x14ac:dyDescent="0.3">
      <c r="A22" s="24"/>
      <c r="B22" s="53"/>
      <c r="C22" s="24"/>
      <c r="D22" s="24"/>
      <c r="E22" s="24"/>
      <c r="F22" s="27"/>
      <c r="G22" s="51"/>
      <c r="H22" s="26"/>
      <c r="I22" s="22"/>
      <c r="J22" s="41"/>
      <c r="K22" s="41"/>
      <c r="L22" s="41"/>
      <c r="M22" s="41"/>
      <c r="N22" s="41"/>
      <c r="O22" s="41"/>
    </row>
    <row r="23" spans="1:15" ht="48" customHeight="1" x14ac:dyDescent="0.3">
      <c r="A23" s="17">
        <v>5</v>
      </c>
      <c r="B23" s="54" t="s">
        <v>42</v>
      </c>
      <c r="C23" s="17" t="s">
        <v>34</v>
      </c>
      <c r="D23" s="17" t="s">
        <v>43</v>
      </c>
      <c r="E23" s="17" t="s">
        <v>41</v>
      </c>
      <c r="F23" s="27" t="s">
        <v>36</v>
      </c>
      <c r="G23" s="6" t="s">
        <v>18</v>
      </c>
      <c r="H23" s="1">
        <f>J23+K23+L23+M23</f>
        <v>38174.1</v>
      </c>
      <c r="I23" s="2">
        <v>0</v>
      </c>
      <c r="J23" s="1">
        <v>9553</v>
      </c>
      <c r="K23" s="3">
        <v>18772.099999999999</v>
      </c>
      <c r="L23" s="2">
        <v>9849</v>
      </c>
      <c r="M23" s="2">
        <v>0</v>
      </c>
      <c r="N23" s="2">
        <v>0</v>
      </c>
      <c r="O23" s="2">
        <v>0</v>
      </c>
    </row>
    <row r="24" spans="1:15" ht="15" customHeight="1" x14ac:dyDescent="0.3">
      <c r="A24" s="17"/>
      <c r="B24" s="54"/>
      <c r="C24" s="17"/>
      <c r="D24" s="17"/>
      <c r="E24" s="17"/>
      <c r="F24" s="27"/>
      <c r="G24" s="51" t="s">
        <v>19</v>
      </c>
      <c r="H24" s="22">
        <f>J24+K24+L24+M24</f>
        <v>22538.95822</v>
      </c>
      <c r="I24" s="19">
        <v>0</v>
      </c>
      <c r="J24" s="22">
        <v>8487.8703299999997</v>
      </c>
      <c r="K24" s="22">
        <v>6184.21</v>
      </c>
      <c r="L24" s="19">
        <v>7866.8778899999998</v>
      </c>
      <c r="M24" s="19">
        <v>0</v>
      </c>
      <c r="N24" s="19">
        <v>0</v>
      </c>
      <c r="O24" s="19">
        <v>0</v>
      </c>
    </row>
    <row r="25" spans="1:15" x14ac:dyDescent="0.3">
      <c r="A25" s="17"/>
      <c r="B25" s="54"/>
      <c r="C25" s="17"/>
      <c r="D25" s="17"/>
      <c r="E25" s="17"/>
      <c r="F25" s="27"/>
      <c r="G25" s="51"/>
      <c r="H25" s="22"/>
      <c r="I25" s="19"/>
      <c r="J25" s="22"/>
      <c r="K25" s="22"/>
      <c r="L25" s="19"/>
      <c r="M25" s="19"/>
      <c r="N25" s="19"/>
      <c r="O25" s="19"/>
    </row>
    <row r="26" spans="1:15" ht="8.25" customHeight="1" x14ac:dyDescent="0.3">
      <c r="A26" s="17"/>
      <c r="B26" s="54"/>
      <c r="C26" s="17"/>
      <c r="D26" s="17"/>
      <c r="E26" s="17"/>
      <c r="F26" s="27"/>
      <c r="G26" s="51"/>
      <c r="H26" s="22"/>
      <c r="I26" s="19"/>
      <c r="J26" s="22"/>
      <c r="K26" s="22"/>
      <c r="L26" s="19"/>
      <c r="M26" s="19"/>
      <c r="N26" s="19"/>
      <c r="O26" s="19"/>
    </row>
    <row r="27" spans="1:15" ht="32.25" customHeight="1" x14ac:dyDescent="0.3">
      <c r="A27" s="17"/>
      <c r="B27" s="54"/>
      <c r="C27" s="17"/>
      <c r="D27" s="17"/>
      <c r="E27" s="17"/>
      <c r="F27" s="27"/>
      <c r="G27" s="55" t="s">
        <v>47</v>
      </c>
      <c r="H27" s="12">
        <f>L27+M27</f>
        <v>48494.600000000006</v>
      </c>
      <c r="I27" s="11"/>
      <c r="J27" s="12"/>
      <c r="K27" s="12"/>
      <c r="L27" s="12">
        <v>23465.13</v>
      </c>
      <c r="M27" s="12">
        <v>25029.47</v>
      </c>
      <c r="N27" s="11"/>
      <c r="O27" s="11"/>
    </row>
    <row r="28" spans="1:15" ht="61.5" customHeight="1" x14ac:dyDescent="0.3">
      <c r="A28" s="17">
        <v>6</v>
      </c>
      <c r="B28" s="51" t="s">
        <v>44</v>
      </c>
      <c r="C28" s="25" t="s">
        <v>45</v>
      </c>
      <c r="D28" s="25">
        <v>720</v>
      </c>
      <c r="E28" s="25" t="s">
        <v>46</v>
      </c>
      <c r="F28" s="27" t="s">
        <v>74</v>
      </c>
      <c r="G28" s="29" t="s">
        <v>47</v>
      </c>
      <c r="H28" s="30">
        <f>L28+M28+N28+O28</f>
        <v>48675.44</v>
      </c>
      <c r="I28" s="15" t="s">
        <v>27</v>
      </c>
      <c r="J28" s="15" t="s">
        <v>27</v>
      </c>
      <c r="K28" s="15" t="s">
        <v>27</v>
      </c>
      <c r="L28" s="15">
        <v>4875.4399999999996</v>
      </c>
      <c r="M28" s="30">
        <v>14600</v>
      </c>
      <c r="N28" s="30">
        <v>14600</v>
      </c>
      <c r="O28" s="31">
        <v>14600</v>
      </c>
    </row>
    <row r="29" spans="1:15" ht="15" hidden="1" customHeight="1" x14ac:dyDescent="0.3">
      <c r="A29" s="17"/>
      <c r="B29" s="51"/>
      <c r="C29" s="25"/>
      <c r="D29" s="25"/>
      <c r="E29" s="25"/>
      <c r="F29" s="27"/>
      <c r="G29" s="29"/>
      <c r="H29" s="15"/>
      <c r="I29" s="15"/>
      <c r="J29" s="15"/>
      <c r="K29" s="15"/>
      <c r="L29" s="15"/>
      <c r="M29" s="30"/>
      <c r="N29" s="30"/>
      <c r="O29" s="31"/>
    </row>
    <row r="30" spans="1:15" ht="56.25" customHeight="1" x14ac:dyDescent="0.3">
      <c r="A30" s="17">
        <v>7</v>
      </c>
      <c r="B30" s="52" t="s">
        <v>77</v>
      </c>
      <c r="C30" s="25" t="s">
        <v>48</v>
      </c>
      <c r="D30" s="25" t="s">
        <v>49</v>
      </c>
      <c r="E30" s="25" t="s">
        <v>50</v>
      </c>
      <c r="F30" s="27" t="s">
        <v>74</v>
      </c>
      <c r="G30" s="28" t="s">
        <v>47</v>
      </c>
      <c r="H30" s="30">
        <f>L30+M30</f>
        <v>11700</v>
      </c>
      <c r="I30" s="15" t="s">
        <v>27</v>
      </c>
      <c r="J30" s="15" t="s">
        <v>27</v>
      </c>
      <c r="K30" s="15" t="s">
        <v>27</v>
      </c>
      <c r="L30" s="30">
        <v>1500</v>
      </c>
      <c r="M30" s="30">
        <v>10200</v>
      </c>
      <c r="N30" s="15" t="s">
        <v>27</v>
      </c>
      <c r="O30" s="17" t="s">
        <v>27</v>
      </c>
    </row>
    <row r="31" spans="1:15" ht="1.5" customHeight="1" x14ac:dyDescent="0.3">
      <c r="A31" s="17"/>
      <c r="B31" s="52"/>
      <c r="C31" s="25"/>
      <c r="D31" s="25"/>
      <c r="E31" s="25"/>
      <c r="F31" s="27"/>
      <c r="G31" s="28"/>
      <c r="H31" s="30"/>
      <c r="I31" s="15"/>
      <c r="J31" s="15"/>
      <c r="K31" s="15"/>
      <c r="L31" s="30"/>
      <c r="M31" s="30"/>
      <c r="N31" s="15"/>
      <c r="O31" s="17"/>
    </row>
    <row r="32" spans="1:15" ht="77.25" customHeight="1" x14ac:dyDescent="0.3">
      <c r="A32" s="17">
        <v>8</v>
      </c>
      <c r="B32" s="56" t="s">
        <v>75</v>
      </c>
      <c r="C32" s="25" t="s">
        <v>34</v>
      </c>
      <c r="D32" s="25">
        <v>1.5</v>
      </c>
      <c r="E32" s="25" t="s">
        <v>52</v>
      </c>
      <c r="F32" s="27" t="s">
        <v>76</v>
      </c>
      <c r="G32" s="28" t="s">
        <v>47</v>
      </c>
      <c r="H32" s="30">
        <f>M32+N32+O32</f>
        <v>32800</v>
      </c>
      <c r="I32" s="15" t="s">
        <v>27</v>
      </c>
      <c r="J32" s="15" t="s">
        <v>27</v>
      </c>
      <c r="K32" s="15" t="s">
        <v>27</v>
      </c>
      <c r="L32" s="15" t="s">
        <v>27</v>
      </c>
      <c r="M32" s="30">
        <v>4800</v>
      </c>
      <c r="N32" s="30">
        <v>14000</v>
      </c>
      <c r="O32" s="30">
        <v>14000</v>
      </c>
    </row>
    <row r="33" spans="1:15" ht="15" hidden="1" customHeight="1" x14ac:dyDescent="0.3">
      <c r="A33" s="17"/>
      <c r="B33" s="7" t="s">
        <v>51</v>
      </c>
      <c r="C33" s="25"/>
      <c r="D33" s="25"/>
      <c r="E33" s="25"/>
      <c r="F33" s="27"/>
      <c r="G33" s="28"/>
      <c r="H33" s="15"/>
      <c r="I33" s="15"/>
      <c r="J33" s="15"/>
      <c r="K33" s="15"/>
      <c r="L33" s="15"/>
      <c r="M33" s="30"/>
      <c r="N33" s="30"/>
      <c r="O33" s="30"/>
    </row>
    <row r="34" spans="1:15" ht="73.5" customHeight="1" x14ac:dyDescent="0.3">
      <c r="A34" s="17">
        <v>9</v>
      </c>
      <c r="B34" s="14" t="s">
        <v>53</v>
      </c>
      <c r="C34" s="17"/>
      <c r="D34" s="17"/>
      <c r="E34" s="17" t="s">
        <v>54</v>
      </c>
      <c r="F34" s="27" t="s">
        <v>78</v>
      </c>
      <c r="G34" s="28" t="s">
        <v>19</v>
      </c>
      <c r="H34" s="30">
        <f>K34</f>
        <v>1371.0298</v>
      </c>
      <c r="I34" s="15" t="s">
        <v>27</v>
      </c>
      <c r="J34" s="15" t="s">
        <v>27</v>
      </c>
      <c r="K34" s="30">
        <v>1371.0298</v>
      </c>
      <c r="L34" s="15" t="s">
        <v>27</v>
      </c>
      <c r="M34" s="15" t="s">
        <v>27</v>
      </c>
      <c r="N34" s="15" t="s">
        <v>27</v>
      </c>
      <c r="O34" s="15" t="s">
        <v>27</v>
      </c>
    </row>
    <row r="35" spans="1:15" ht="4.5" customHeight="1" x14ac:dyDescent="0.3">
      <c r="A35" s="17"/>
      <c r="B35" s="14"/>
      <c r="C35" s="17"/>
      <c r="D35" s="17"/>
      <c r="E35" s="17"/>
      <c r="F35" s="27"/>
      <c r="G35" s="28"/>
      <c r="H35" s="30"/>
      <c r="I35" s="15"/>
      <c r="J35" s="15"/>
      <c r="K35" s="30"/>
      <c r="L35" s="15"/>
      <c r="M35" s="15"/>
      <c r="N35" s="15"/>
      <c r="O35" s="15"/>
    </row>
    <row r="36" spans="1:15" ht="158.25" customHeight="1" x14ac:dyDescent="0.3">
      <c r="A36" s="17">
        <v>10</v>
      </c>
      <c r="B36" s="14" t="s">
        <v>55</v>
      </c>
      <c r="C36" s="17" t="s">
        <v>34</v>
      </c>
      <c r="D36" s="17">
        <v>0.11</v>
      </c>
      <c r="E36" s="17" t="s">
        <v>56</v>
      </c>
      <c r="F36" s="13" t="s">
        <v>79</v>
      </c>
      <c r="G36" s="28" t="s">
        <v>47</v>
      </c>
      <c r="H36" s="30">
        <f>M36+N36</f>
        <v>1280.29</v>
      </c>
      <c r="I36" s="15" t="s">
        <v>27</v>
      </c>
      <c r="J36" s="15" t="s">
        <v>27</v>
      </c>
      <c r="K36" s="15" t="s">
        <v>27</v>
      </c>
      <c r="L36" s="15" t="s">
        <v>27</v>
      </c>
      <c r="M36" s="30">
        <v>603.48</v>
      </c>
      <c r="N36" s="30">
        <v>676.81</v>
      </c>
      <c r="O36" s="15" t="s">
        <v>27</v>
      </c>
    </row>
    <row r="37" spans="1:15" ht="21.75" hidden="1" customHeight="1" x14ac:dyDescent="0.3">
      <c r="A37" s="17"/>
      <c r="B37" s="14"/>
      <c r="C37" s="17"/>
      <c r="D37" s="17"/>
      <c r="E37" s="17"/>
      <c r="F37" s="3" t="s">
        <v>57</v>
      </c>
      <c r="G37" s="28"/>
      <c r="H37" s="15"/>
      <c r="I37" s="15"/>
      <c r="J37" s="15"/>
      <c r="K37" s="15"/>
      <c r="L37" s="15"/>
      <c r="M37" s="30"/>
      <c r="N37" s="30"/>
      <c r="O37" s="15"/>
    </row>
    <row r="38" spans="1:15" x14ac:dyDescent="0.3">
      <c r="A38" s="17">
        <v>11</v>
      </c>
      <c r="B38" s="51" t="s">
        <v>58</v>
      </c>
      <c r="C38" s="25" t="s">
        <v>34</v>
      </c>
      <c r="D38" s="25">
        <v>0.125</v>
      </c>
      <c r="E38" s="25" t="s">
        <v>59</v>
      </c>
      <c r="F38" s="57" t="s">
        <v>60</v>
      </c>
      <c r="G38" s="29" t="s">
        <v>18</v>
      </c>
      <c r="H38" s="30">
        <f>K38</f>
        <v>453.13290000000001</v>
      </c>
      <c r="I38" s="16">
        <v>0</v>
      </c>
      <c r="J38" s="16">
        <v>0</v>
      </c>
      <c r="K38" s="30">
        <v>453.13290000000001</v>
      </c>
      <c r="L38" s="32">
        <v>0</v>
      </c>
      <c r="M38" s="32">
        <v>0</v>
      </c>
      <c r="N38" s="32">
        <v>0</v>
      </c>
      <c r="O38" s="33">
        <v>0</v>
      </c>
    </row>
    <row r="39" spans="1:15" ht="27" customHeight="1" x14ac:dyDescent="0.3">
      <c r="A39" s="17"/>
      <c r="B39" s="51"/>
      <c r="C39" s="25"/>
      <c r="D39" s="25"/>
      <c r="E39" s="25"/>
      <c r="F39" s="57"/>
      <c r="G39" s="29"/>
      <c r="H39" s="15"/>
      <c r="I39" s="16"/>
      <c r="J39" s="16"/>
      <c r="K39" s="30"/>
      <c r="L39" s="32"/>
      <c r="M39" s="32"/>
      <c r="N39" s="32"/>
      <c r="O39" s="33"/>
    </row>
    <row r="40" spans="1:15" ht="15" customHeight="1" x14ac:dyDescent="0.3">
      <c r="A40" s="17"/>
      <c r="B40" s="51"/>
      <c r="C40" s="25"/>
      <c r="D40" s="25"/>
      <c r="E40" s="25"/>
      <c r="F40" s="57"/>
      <c r="G40" s="28" t="s">
        <v>19</v>
      </c>
      <c r="H40" s="30">
        <f>K40</f>
        <v>4.5770999999999997</v>
      </c>
      <c r="I40" s="16">
        <v>0</v>
      </c>
      <c r="J40" s="16">
        <v>0</v>
      </c>
      <c r="K40" s="30">
        <v>4.5770999999999997</v>
      </c>
      <c r="L40" s="32">
        <v>0</v>
      </c>
      <c r="M40" s="32">
        <v>0</v>
      </c>
      <c r="N40" s="32">
        <v>0</v>
      </c>
      <c r="O40" s="33">
        <v>0</v>
      </c>
    </row>
    <row r="41" spans="1:15" ht="26.25" customHeight="1" x14ac:dyDescent="0.3">
      <c r="A41" s="17"/>
      <c r="B41" s="51"/>
      <c r="C41" s="25"/>
      <c r="D41" s="25"/>
      <c r="E41" s="25"/>
      <c r="F41" s="57"/>
      <c r="G41" s="28"/>
      <c r="H41" s="15"/>
      <c r="I41" s="16"/>
      <c r="J41" s="16"/>
      <c r="K41" s="30"/>
      <c r="L41" s="32"/>
      <c r="M41" s="32"/>
      <c r="N41" s="32"/>
      <c r="O41" s="33"/>
    </row>
    <row r="42" spans="1:15" x14ac:dyDescent="0.3">
      <c r="A42" s="17"/>
      <c r="B42" s="51"/>
      <c r="C42" s="25"/>
      <c r="D42" s="25"/>
      <c r="E42" s="25"/>
      <c r="F42" s="57"/>
      <c r="G42" s="28" t="s">
        <v>47</v>
      </c>
      <c r="H42" s="30">
        <f>L42</f>
        <v>867.28</v>
      </c>
      <c r="I42" s="16">
        <v>0</v>
      </c>
      <c r="J42" s="16">
        <v>0</v>
      </c>
      <c r="K42" s="30"/>
      <c r="L42" s="30">
        <v>867.28</v>
      </c>
      <c r="M42" s="32">
        <v>0</v>
      </c>
      <c r="N42" s="32">
        <v>0</v>
      </c>
      <c r="O42" s="33">
        <v>0</v>
      </c>
    </row>
    <row r="43" spans="1:15" ht="25.5" customHeight="1" x14ac:dyDescent="0.3">
      <c r="A43" s="17"/>
      <c r="B43" s="51"/>
      <c r="C43" s="25"/>
      <c r="D43" s="25"/>
      <c r="E43" s="25"/>
      <c r="F43" s="57"/>
      <c r="G43" s="28"/>
      <c r="H43" s="15"/>
      <c r="I43" s="16"/>
      <c r="J43" s="16"/>
      <c r="K43" s="30"/>
      <c r="L43" s="30"/>
      <c r="M43" s="32"/>
      <c r="N43" s="32"/>
      <c r="O43" s="33"/>
    </row>
    <row r="44" spans="1:15" ht="137.25" customHeight="1" x14ac:dyDescent="0.3">
      <c r="A44" s="17">
        <v>12</v>
      </c>
      <c r="B44" s="14" t="s">
        <v>61</v>
      </c>
      <c r="C44" s="17" t="s">
        <v>34</v>
      </c>
      <c r="D44" s="17">
        <v>0.4</v>
      </c>
      <c r="E44" s="17" t="s">
        <v>56</v>
      </c>
      <c r="F44" s="27" t="s">
        <v>80</v>
      </c>
      <c r="G44" s="28" t="s">
        <v>47</v>
      </c>
      <c r="H44" s="30">
        <f>M44+N44</f>
        <v>1455.21</v>
      </c>
      <c r="I44" s="30" t="s">
        <v>27</v>
      </c>
      <c r="J44" s="30" t="s">
        <v>27</v>
      </c>
      <c r="K44" s="30" t="s">
        <v>27</v>
      </c>
      <c r="L44" s="30" t="s">
        <v>27</v>
      </c>
      <c r="M44" s="30">
        <v>604.92999999999995</v>
      </c>
      <c r="N44" s="30">
        <v>850.28</v>
      </c>
      <c r="O44" s="30" t="s">
        <v>27</v>
      </c>
    </row>
    <row r="45" spans="1:15" x14ac:dyDescent="0.3">
      <c r="A45" s="17"/>
      <c r="B45" s="14"/>
      <c r="C45" s="17"/>
      <c r="D45" s="17"/>
      <c r="E45" s="17"/>
      <c r="F45" s="27"/>
      <c r="G45" s="28"/>
      <c r="H45" s="30"/>
      <c r="I45" s="30"/>
      <c r="J45" s="30"/>
      <c r="K45" s="30"/>
      <c r="L45" s="30"/>
      <c r="M45" s="30"/>
      <c r="N45" s="30"/>
      <c r="O45" s="30"/>
    </row>
    <row r="46" spans="1:15" ht="86.25" customHeight="1" x14ac:dyDescent="0.3">
      <c r="A46" s="17">
        <v>13</v>
      </c>
      <c r="B46" s="14" t="s">
        <v>62</v>
      </c>
      <c r="C46" s="17" t="s">
        <v>34</v>
      </c>
      <c r="D46" s="17">
        <v>0.05</v>
      </c>
      <c r="E46" s="17" t="s">
        <v>56</v>
      </c>
      <c r="F46" s="27" t="s">
        <v>81</v>
      </c>
      <c r="G46" s="28" t="s">
        <v>47</v>
      </c>
      <c r="H46" s="30">
        <f>M46+N46</f>
        <v>967.95</v>
      </c>
      <c r="I46" s="16">
        <v>0</v>
      </c>
      <c r="J46" s="16">
        <v>0</v>
      </c>
      <c r="K46" s="16">
        <v>0</v>
      </c>
      <c r="L46" s="16">
        <v>0</v>
      </c>
      <c r="M46" s="30">
        <v>547.65</v>
      </c>
      <c r="N46" s="30">
        <v>420.3</v>
      </c>
      <c r="O46" s="33">
        <v>0</v>
      </c>
    </row>
    <row r="47" spans="1:15" x14ac:dyDescent="0.3">
      <c r="A47" s="17"/>
      <c r="B47" s="14"/>
      <c r="C47" s="17"/>
      <c r="D47" s="17"/>
      <c r="E47" s="17"/>
      <c r="F47" s="27"/>
      <c r="G47" s="28"/>
      <c r="H47" s="15"/>
      <c r="I47" s="16"/>
      <c r="J47" s="16"/>
      <c r="K47" s="16"/>
      <c r="L47" s="16"/>
      <c r="M47" s="30"/>
      <c r="N47" s="30"/>
      <c r="O47" s="33"/>
    </row>
    <row r="48" spans="1:15" ht="73.5" customHeight="1" x14ac:dyDescent="0.3">
      <c r="A48" s="17">
        <v>14</v>
      </c>
      <c r="B48" s="14" t="s">
        <v>63</v>
      </c>
      <c r="C48" s="17" t="s">
        <v>34</v>
      </c>
      <c r="D48" s="17">
        <v>7.4999999999999997E-2</v>
      </c>
      <c r="E48" s="17" t="s">
        <v>56</v>
      </c>
      <c r="F48" s="27" t="s">
        <v>81</v>
      </c>
      <c r="G48" s="28" t="s">
        <v>47</v>
      </c>
      <c r="H48" s="30">
        <f>M48+N48</f>
        <v>6230.16</v>
      </c>
      <c r="I48" s="16">
        <v>0</v>
      </c>
      <c r="J48" s="16">
        <v>0</v>
      </c>
      <c r="K48" s="16">
        <v>0</v>
      </c>
      <c r="L48" s="16">
        <v>0</v>
      </c>
      <c r="M48" s="30">
        <v>1684.93</v>
      </c>
      <c r="N48" s="30">
        <v>4545.2299999999996</v>
      </c>
      <c r="O48" s="33">
        <v>0</v>
      </c>
    </row>
    <row r="49" spans="1:15" x14ac:dyDescent="0.3">
      <c r="A49" s="17"/>
      <c r="B49" s="14"/>
      <c r="C49" s="17"/>
      <c r="D49" s="17"/>
      <c r="E49" s="17"/>
      <c r="F49" s="27"/>
      <c r="G49" s="28"/>
      <c r="H49" s="15"/>
      <c r="I49" s="16"/>
      <c r="J49" s="16"/>
      <c r="K49" s="16"/>
      <c r="L49" s="16"/>
      <c r="M49" s="30"/>
      <c r="N49" s="30"/>
      <c r="O49" s="33"/>
    </row>
    <row r="50" spans="1:15" ht="73.5" customHeight="1" x14ac:dyDescent="0.3">
      <c r="A50" s="17">
        <v>15</v>
      </c>
      <c r="B50" s="14" t="s">
        <v>64</v>
      </c>
      <c r="C50" s="17" t="s">
        <v>34</v>
      </c>
      <c r="D50" s="17">
        <v>0.08</v>
      </c>
      <c r="E50" s="17" t="s">
        <v>56</v>
      </c>
      <c r="F50" s="27" t="s">
        <v>81</v>
      </c>
      <c r="G50" s="28" t="s">
        <v>47</v>
      </c>
      <c r="H50" s="30">
        <f>M50+N50</f>
        <v>1038.44</v>
      </c>
      <c r="I50" s="16">
        <v>0</v>
      </c>
      <c r="J50" s="16">
        <v>0</v>
      </c>
      <c r="K50" s="16">
        <v>0</v>
      </c>
      <c r="L50" s="16">
        <v>0</v>
      </c>
      <c r="M50" s="30">
        <v>600.58000000000004</v>
      </c>
      <c r="N50" s="30">
        <v>437.86</v>
      </c>
      <c r="O50" s="33">
        <v>0</v>
      </c>
    </row>
    <row r="51" spans="1:15" x14ac:dyDescent="0.3">
      <c r="A51" s="17"/>
      <c r="B51" s="14"/>
      <c r="C51" s="17"/>
      <c r="D51" s="17"/>
      <c r="E51" s="17"/>
      <c r="F51" s="27"/>
      <c r="G51" s="28"/>
      <c r="H51" s="15"/>
      <c r="I51" s="16"/>
      <c r="J51" s="16"/>
      <c r="K51" s="16"/>
      <c r="L51" s="16"/>
      <c r="M51" s="30"/>
      <c r="N51" s="30"/>
      <c r="O51" s="33"/>
    </row>
    <row r="52" spans="1:15" ht="73.5" customHeight="1" x14ac:dyDescent="0.3">
      <c r="A52" s="17">
        <v>16</v>
      </c>
      <c r="B52" s="14" t="s">
        <v>65</v>
      </c>
      <c r="C52" s="17" t="s">
        <v>34</v>
      </c>
      <c r="D52" s="17">
        <v>0.12</v>
      </c>
      <c r="E52" s="17" t="s">
        <v>52</v>
      </c>
      <c r="F52" s="27" t="s">
        <v>81</v>
      </c>
      <c r="G52" s="28" t="s">
        <v>47</v>
      </c>
      <c r="H52" s="30">
        <f>M52+N52+O52</f>
        <v>9016.39</v>
      </c>
      <c r="I52" s="15" t="s">
        <v>27</v>
      </c>
      <c r="J52" s="15" t="s">
        <v>27</v>
      </c>
      <c r="K52" s="15" t="s">
        <v>27</v>
      </c>
      <c r="L52" s="15" t="s">
        <v>27</v>
      </c>
      <c r="M52" s="30">
        <v>1744.02</v>
      </c>
      <c r="N52" s="30">
        <v>3636.1849999999999</v>
      </c>
      <c r="O52" s="30">
        <v>3636.1849999999999</v>
      </c>
    </row>
    <row r="53" spans="1:15" x14ac:dyDescent="0.3">
      <c r="A53" s="17"/>
      <c r="B53" s="14"/>
      <c r="C53" s="17"/>
      <c r="D53" s="17"/>
      <c r="E53" s="17"/>
      <c r="F53" s="27"/>
      <c r="G53" s="28"/>
      <c r="H53" s="30"/>
      <c r="I53" s="15"/>
      <c r="J53" s="15"/>
      <c r="K53" s="15"/>
      <c r="L53" s="15"/>
      <c r="M53" s="30"/>
      <c r="N53" s="30"/>
      <c r="O53" s="30"/>
    </row>
    <row r="54" spans="1:15" ht="86.25" customHeight="1" x14ac:dyDescent="0.3">
      <c r="A54" s="17">
        <v>17</v>
      </c>
      <c r="B54" s="14" t="s">
        <v>66</v>
      </c>
      <c r="C54" s="17" t="s">
        <v>34</v>
      </c>
      <c r="D54" s="17">
        <v>0.09</v>
      </c>
      <c r="E54" s="17" t="s">
        <v>56</v>
      </c>
      <c r="F54" s="27" t="s">
        <v>82</v>
      </c>
      <c r="G54" s="28" t="s">
        <v>47</v>
      </c>
      <c r="H54" s="17">
        <v>1129.2</v>
      </c>
      <c r="I54" s="15" t="s">
        <v>27</v>
      </c>
      <c r="J54" s="15" t="s">
        <v>27</v>
      </c>
      <c r="K54" s="15" t="s">
        <v>27</v>
      </c>
      <c r="L54" s="15" t="s">
        <v>27</v>
      </c>
      <c r="M54" s="17">
        <v>601.4</v>
      </c>
      <c r="N54" s="15">
        <v>527.84</v>
      </c>
      <c r="O54" s="15" t="s">
        <v>27</v>
      </c>
    </row>
    <row r="55" spans="1:15" x14ac:dyDescent="0.3">
      <c r="A55" s="17"/>
      <c r="B55" s="14"/>
      <c r="C55" s="17"/>
      <c r="D55" s="17"/>
      <c r="E55" s="17"/>
      <c r="F55" s="27"/>
      <c r="G55" s="28"/>
      <c r="H55" s="17"/>
      <c r="I55" s="15"/>
      <c r="J55" s="15"/>
      <c r="K55" s="15"/>
      <c r="L55" s="15"/>
      <c r="M55" s="17"/>
      <c r="N55" s="15"/>
      <c r="O55" s="15"/>
    </row>
    <row r="56" spans="1:15" ht="24" customHeight="1" x14ac:dyDescent="0.3">
      <c r="A56" s="17">
        <v>18</v>
      </c>
      <c r="B56" s="14" t="s">
        <v>67</v>
      </c>
      <c r="C56" s="17" t="s">
        <v>34</v>
      </c>
      <c r="D56" s="17">
        <v>0.11</v>
      </c>
      <c r="E56" s="17" t="s">
        <v>50</v>
      </c>
      <c r="F56" s="58" t="s">
        <v>82</v>
      </c>
      <c r="G56" s="28" t="s">
        <v>47</v>
      </c>
      <c r="H56" s="30">
        <f>L56+M56</f>
        <v>8600.61</v>
      </c>
      <c r="I56" s="15" t="s">
        <v>27</v>
      </c>
      <c r="J56" s="15" t="s">
        <v>27</v>
      </c>
      <c r="K56" s="16">
        <v>0</v>
      </c>
      <c r="L56" s="34">
        <v>1934.31</v>
      </c>
      <c r="M56" s="28">
        <v>6666.3</v>
      </c>
      <c r="N56" s="15" t="s">
        <v>27</v>
      </c>
      <c r="O56" s="15" t="s">
        <v>27</v>
      </c>
    </row>
    <row r="57" spans="1:15" ht="25.5" customHeight="1" x14ac:dyDescent="0.3">
      <c r="A57" s="17"/>
      <c r="B57" s="14"/>
      <c r="C57" s="17"/>
      <c r="D57" s="17"/>
      <c r="E57" s="17"/>
      <c r="F57" s="58"/>
      <c r="G57" s="28"/>
      <c r="H57" s="30"/>
      <c r="I57" s="15"/>
      <c r="J57" s="15"/>
      <c r="K57" s="16"/>
      <c r="L57" s="34"/>
      <c r="M57" s="28"/>
      <c r="N57" s="15"/>
      <c r="O57" s="15"/>
    </row>
    <row r="58" spans="1:15" ht="99" customHeight="1" x14ac:dyDescent="0.3">
      <c r="A58" s="17">
        <v>19</v>
      </c>
      <c r="B58" s="14" t="s">
        <v>68</v>
      </c>
      <c r="C58" s="17" t="s">
        <v>34</v>
      </c>
      <c r="D58" s="17">
        <v>0.4</v>
      </c>
      <c r="E58" s="17" t="s">
        <v>50</v>
      </c>
      <c r="F58" s="27" t="s">
        <v>83</v>
      </c>
      <c r="G58" s="28" t="s">
        <v>47</v>
      </c>
      <c r="H58" s="30">
        <f>L58+M58</f>
        <v>1808.77</v>
      </c>
      <c r="I58" s="30" t="s">
        <v>27</v>
      </c>
      <c r="J58" s="30" t="s">
        <v>27</v>
      </c>
      <c r="K58" s="30" t="s">
        <v>27</v>
      </c>
      <c r="L58" s="30">
        <v>631.49</v>
      </c>
      <c r="M58" s="30">
        <v>1177.28</v>
      </c>
      <c r="N58" s="15" t="s">
        <v>27</v>
      </c>
      <c r="O58" s="15" t="s">
        <v>27</v>
      </c>
    </row>
    <row r="59" spans="1:15" x14ac:dyDescent="0.3">
      <c r="A59" s="17"/>
      <c r="B59" s="14"/>
      <c r="C59" s="17"/>
      <c r="D59" s="17"/>
      <c r="E59" s="17"/>
      <c r="F59" s="27"/>
      <c r="G59" s="28"/>
      <c r="H59" s="30"/>
      <c r="I59" s="30"/>
      <c r="J59" s="30"/>
      <c r="K59" s="30"/>
      <c r="L59" s="30"/>
      <c r="M59" s="30"/>
      <c r="N59" s="15"/>
      <c r="O59" s="15"/>
    </row>
    <row r="60" spans="1:15" ht="24" customHeight="1" x14ac:dyDescent="0.3">
      <c r="A60" s="17">
        <v>20</v>
      </c>
      <c r="B60" s="14" t="s">
        <v>69</v>
      </c>
      <c r="C60" s="17" t="s">
        <v>34</v>
      </c>
      <c r="D60" s="17">
        <v>0.11</v>
      </c>
      <c r="E60" s="17" t="s">
        <v>70</v>
      </c>
      <c r="F60" s="27" t="s">
        <v>83</v>
      </c>
      <c r="G60" s="28" t="s">
        <v>47</v>
      </c>
      <c r="H60" s="30">
        <f>N60+O60</f>
        <v>8544.33</v>
      </c>
      <c r="I60" s="15" t="s">
        <v>27</v>
      </c>
      <c r="J60" s="15" t="s">
        <v>27</v>
      </c>
      <c r="K60" s="15" t="s">
        <v>27</v>
      </c>
      <c r="L60" s="15" t="s">
        <v>27</v>
      </c>
      <c r="M60" s="15" t="s">
        <v>27</v>
      </c>
      <c r="N60" s="30">
        <v>1878</v>
      </c>
      <c r="O60" s="15">
        <v>6666.33</v>
      </c>
    </row>
    <row r="61" spans="1:15" ht="21" customHeight="1" x14ac:dyDescent="0.3">
      <c r="A61" s="17"/>
      <c r="B61" s="14"/>
      <c r="C61" s="17"/>
      <c r="D61" s="17"/>
      <c r="E61" s="17"/>
      <c r="F61" s="27"/>
      <c r="G61" s="28"/>
      <c r="H61" s="30"/>
      <c r="I61" s="15"/>
      <c r="J61" s="15"/>
      <c r="K61" s="15"/>
      <c r="L61" s="15"/>
      <c r="M61" s="15"/>
      <c r="N61" s="30"/>
      <c r="O61" s="15"/>
    </row>
    <row r="62" spans="1:15" ht="86.25" customHeight="1" x14ac:dyDescent="0.3">
      <c r="A62" s="17">
        <v>21</v>
      </c>
      <c r="B62" s="14" t="s">
        <v>71</v>
      </c>
      <c r="C62" s="17" t="s">
        <v>34</v>
      </c>
      <c r="D62" s="17">
        <v>0.16500000000000001</v>
      </c>
      <c r="E62" s="17" t="s">
        <v>70</v>
      </c>
      <c r="F62" s="27" t="s">
        <v>83</v>
      </c>
      <c r="G62" s="28" t="s">
        <v>47</v>
      </c>
      <c r="H62" s="30">
        <f>N62+O62</f>
        <v>1721.87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30">
        <v>1006.67</v>
      </c>
      <c r="O62" s="31">
        <v>715.2</v>
      </c>
    </row>
    <row r="63" spans="1:15" x14ac:dyDescent="0.3">
      <c r="A63" s="17"/>
      <c r="B63" s="14"/>
      <c r="C63" s="17"/>
      <c r="D63" s="17"/>
      <c r="E63" s="17"/>
      <c r="F63" s="27"/>
      <c r="G63" s="28"/>
      <c r="H63" s="15"/>
      <c r="I63" s="16"/>
      <c r="J63" s="16"/>
      <c r="K63" s="16"/>
      <c r="L63" s="16"/>
      <c r="M63" s="16"/>
      <c r="N63" s="30"/>
      <c r="O63" s="31"/>
    </row>
    <row r="64" spans="1:15" ht="73.5" customHeight="1" x14ac:dyDescent="0.3">
      <c r="A64" s="17">
        <v>22</v>
      </c>
      <c r="B64" s="14" t="s">
        <v>72</v>
      </c>
      <c r="C64" s="17" t="s">
        <v>34</v>
      </c>
      <c r="D64" s="17">
        <v>0.20300000000000001</v>
      </c>
      <c r="E64" s="17" t="s">
        <v>70</v>
      </c>
      <c r="F64" s="27" t="s">
        <v>83</v>
      </c>
      <c r="G64" s="28" t="s">
        <v>47</v>
      </c>
      <c r="H64" s="30">
        <f>N64+O64</f>
        <v>12262.8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30">
        <v>1742.55</v>
      </c>
      <c r="O64" s="31">
        <v>10520.25</v>
      </c>
    </row>
    <row r="65" spans="1:15" x14ac:dyDescent="0.3">
      <c r="A65" s="17"/>
      <c r="B65" s="14"/>
      <c r="C65" s="17"/>
      <c r="D65" s="17"/>
      <c r="E65" s="17"/>
      <c r="F65" s="27"/>
      <c r="G65" s="28"/>
      <c r="H65" s="15"/>
      <c r="I65" s="16"/>
      <c r="J65" s="16"/>
      <c r="K65" s="16"/>
      <c r="L65" s="16"/>
      <c r="M65" s="16"/>
      <c r="N65" s="30"/>
      <c r="O65" s="31"/>
    </row>
    <row r="66" spans="1:15" x14ac:dyDescent="0.3">
      <c r="A66" s="17">
        <v>23</v>
      </c>
      <c r="B66" s="51" t="s">
        <v>73</v>
      </c>
      <c r="C66" s="25" t="s">
        <v>34</v>
      </c>
      <c r="D66" s="25">
        <v>0.04</v>
      </c>
      <c r="E66" s="25" t="s">
        <v>59</v>
      </c>
      <c r="F66" s="27" t="s">
        <v>84</v>
      </c>
      <c r="G66" s="29" t="s">
        <v>18</v>
      </c>
      <c r="H66" s="30">
        <f>K66</f>
        <v>444.73770000000002</v>
      </c>
      <c r="I66" s="16">
        <v>0</v>
      </c>
      <c r="J66" s="16">
        <v>0</v>
      </c>
      <c r="K66" s="30">
        <v>444.73770000000002</v>
      </c>
      <c r="L66" s="32">
        <v>0</v>
      </c>
      <c r="M66" s="32">
        <v>0</v>
      </c>
      <c r="N66" s="32">
        <v>0</v>
      </c>
      <c r="O66" s="33">
        <v>0</v>
      </c>
    </row>
    <row r="67" spans="1:15" ht="20.25" customHeight="1" x14ac:dyDescent="0.3">
      <c r="A67" s="17"/>
      <c r="B67" s="51"/>
      <c r="C67" s="25"/>
      <c r="D67" s="25"/>
      <c r="E67" s="25"/>
      <c r="F67" s="27"/>
      <c r="G67" s="29"/>
      <c r="H67" s="15"/>
      <c r="I67" s="16"/>
      <c r="J67" s="16"/>
      <c r="K67" s="30"/>
      <c r="L67" s="32"/>
      <c r="M67" s="32"/>
      <c r="N67" s="32"/>
      <c r="O67" s="33"/>
    </row>
    <row r="68" spans="1:15" ht="15" customHeight="1" x14ac:dyDescent="0.3">
      <c r="A68" s="17"/>
      <c r="B68" s="51"/>
      <c r="C68" s="25"/>
      <c r="D68" s="25"/>
      <c r="E68" s="25"/>
      <c r="F68" s="27"/>
      <c r="G68" s="28" t="s">
        <v>19</v>
      </c>
      <c r="H68" s="30">
        <f>K68</f>
        <v>4.4923000000000002</v>
      </c>
      <c r="I68" s="16">
        <v>0</v>
      </c>
      <c r="J68" s="16">
        <v>0</v>
      </c>
      <c r="K68" s="30">
        <v>4.4923000000000002</v>
      </c>
      <c r="L68" s="32">
        <v>0</v>
      </c>
      <c r="M68" s="32">
        <v>0</v>
      </c>
      <c r="N68" s="32">
        <v>0</v>
      </c>
      <c r="O68" s="33">
        <v>0</v>
      </c>
    </row>
    <row r="69" spans="1:15" x14ac:dyDescent="0.3">
      <c r="A69" s="17"/>
      <c r="B69" s="51"/>
      <c r="C69" s="25"/>
      <c r="D69" s="25"/>
      <c r="E69" s="25"/>
      <c r="F69" s="27"/>
      <c r="G69" s="28"/>
      <c r="H69" s="15"/>
      <c r="I69" s="16"/>
      <c r="J69" s="16"/>
      <c r="K69" s="30"/>
      <c r="L69" s="32"/>
      <c r="M69" s="32"/>
      <c r="N69" s="32"/>
      <c r="O69" s="33"/>
    </row>
    <row r="70" spans="1:15" ht="15" customHeight="1" x14ac:dyDescent="0.3">
      <c r="A70" s="17"/>
      <c r="B70" s="51"/>
      <c r="C70" s="25"/>
      <c r="D70" s="25"/>
      <c r="E70" s="25"/>
      <c r="F70" s="27"/>
      <c r="G70" s="28" t="s">
        <v>47</v>
      </c>
      <c r="H70" s="30">
        <f>L70</f>
        <v>389.92</v>
      </c>
      <c r="I70" s="16">
        <v>0</v>
      </c>
      <c r="J70" s="16">
        <v>0</v>
      </c>
      <c r="K70" s="32">
        <v>0</v>
      </c>
      <c r="L70" s="30">
        <v>389.92</v>
      </c>
      <c r="M70" s="32">
        <v>0</v>
      </c>
      <c r="N70" s="32">
        <v>0</v>
      </c>
      <c r="O70" s="33">
        <v>0</v>
      </c>
    </row>
    <row r="71" spans="1:15" x14ac:dyDescent="0.3">
      <c r="A71" s="17"/>
      <c r="B71" s="51"/>
      <c r="C71" s="25"/>
      <c r="D71" s="25"/>
      <c r="E71" s="25"/>
      <c r="F71" s="27"/>
      <c r="G71" s="28"/>
      <c r="H71" s="15"/>
      <c r="I71" s="16"/>
      <c r="J71" s="16"/>
      <c r="K71" s="32"/>
      <c r="L71" s="30"/>
      <c r="M71" s="32"/>
      <c r="N71" s="32"/>
      <c r="O71" s="33"/>
    </row>
    <row r="72" spans="1:15" ht="60.75" customHeight="1" x14ac:dyDescent="0.3">
      <c r="A72" s="17">
        <v>24</v>
      </c>
      <c r="B72" s="14" t="s">
        <v>85</v>
      </c>
      <c r="C72" s="17" t="s">
        <v>34</v>
      </c>
      <c r="D72" s="17">
        <v>0.44</v>
      </c>
      <c r="E72" s="17" t="s">
        <v>56</v>
      </c>
      <c r="F72" s="27" t="s">
        <v>84</v>
      </c>
      <c r="G72" s="28" t="s">
        <v>47</v>
      </c>
      <c r="H72" s="30">
        <f>M72+N72</f>
        <v>17498.05</v>
      </c>
      <c r="I72" s="15" t="s">
        <v>27</v>
      </c>
      <c r="J72" s="15" t="s">
        <v>27</v>
      </c>
      <c r="K72" s="15" t="s">
        <v>27</v>
      </c>
      <c r="L72" s="15" t="s">
        <v>27</v>
      </c>
      <c r="M72" s="15">
        <v>2191.6999999999998</v>
      </c>
      <c r="N72" s="15">
        <v>15306.35</v>
      </c>
      <c r="O72" s="15" t="s">
        <v>27</v>
      </c>
    </row>
    <row r="73" spans="1:15" x14ac:dyDescent="0.3">
      <c r="A73" s="17"/>
      <c r="B73" s="14"/>
      <c r="C73" s="17"/>
      <c r="D73" s="17"/>
      <c r="E73" s="17"/>
      <c r="F73" s="27"/>
      <c r="G73" s="28"/>
      <c r="H73" s="30"/>
      <c r="I73" s="15"/>
      <c r="J73" s="15"/>
      <c r="K73" s="15"/>
      <c r="L73" s="15"/>
      <c r="M73" s="15"/>
      <c r="N73" s="15"/>
      <c r="O73" s="15"/>
    </row>
    <row r="74" spans="1:15" x14ac:dyDescent="0.3">
      <c r="A74" s="17">
        <v>25</v>
      </c>
      <c r="B74" s="51" t="s">
        <v>86</v>
      </c>
      <c r="C74" s="25" t="s">
        <v>34</v>
      </c>
      <c r="D74" s="25">
        <v>1.415</v>
      </c>
      <c r="E74" s="25" t="s">
        <v>56</v>
      </c>
      <c r="F74" s="27" t="s">
        <v>84</v>
      </c>
      <c r="G74" s="28" t="s">
        <v>19</v>
      </c>
      <c r="H74" s="30">
        <f>K74</f>
        <v>429.33330000000001</v>
      </c>
      <c r="I74" s="16">
        <v>0</v>
      </c>
      <c r="J74" s="16">
        <v>0</v>
      </c>
      <c r="K74" s="15">
        <v>429.33330000000001</v>
      </c>
      <c r="L74" s="16">
        <v>0</v>
      </c>
      <c r="M74" s="16">
        <v>0</v>
      </c>
      <c r="N74" s="16">
        <v>0</v>
      </c>
      <c r="O74" s="23">
        <v>0</v>
      </c>
    </row>
    <row r="75" spans="1:15" x14ac:dyDescent="0.3">
      <c r="A75" s="17"/>
      <c r="B75" s="51"/>
      <c r="C75" s="25"/>
      <c r="D75" s="25"/>
      <c r="E75" s="25"/>
      <c r="F75" s="27"/>
      <c r="G75" s="28"/>
      <c r="H75" s="15"/>
      <c r="I75" s="16"/>
      <c r="J75" s="16"/>
      <c r="K75" s="15"/>
      <c r="L75" s="16"/>
      <c r="M75" s="16"/>
      <c r="N75" s="16"/>
      <c r="O75" s="23"/>
    </row>
    <row r="76" spans="1:15" x14ac:dyDescent="0.3">
      <c r="A76" s="17"/>
      <c r="B76" s="51"/>
      <c r="C76" s="25"/>
      <c r="D76" s="25"/>
      <c r="E76" s="25"/>
      <c r="F76" s="27"/>
      <c r="G76" s="28" t="s">
        <v>47</v>
      </c>
      <c r="H76" s="30">
        <f>L76</f>
        <v>11514.59</v>
      </c>
      <c r="I76" s="16">
        <v>0</v>
      </c>
      <c r="J76" s="16">
        <v>0</v>
      </c>
      <c r="K76" s="16">
        <v>0</v>
      </c>
      <c r="L76" s="15">
        <v>11514.59</v>
      </c>
      <c r="M76" s="32">
        <v>0</v>
      </c>
      <c r="N76" s="32">
        <v>0</v>
      </c>
      <c r="O76" s="33">
        <v>0</v>
      </c>
    </row>
    <row r="77" spans="1:15" x14ac:dyDescent="0.3">
      <c r="A77" s="17"/>
      <c r="B77" s="51"/>
      <c r="C77" s="25"/>
      <c r="D77" s="25"/>
      <c r="E77" s="25"/>
      <c r="F77" s="27"/>
      <c r="G77" s="28"/>
      <c r="H77" s="15"/>
      <c r="I77" s="16"/>
      <c r="J77" s="16"/>
      <c r="K77" s="16"/>
      <c r="L77" s="15"/>
      <c r="M77" s="32"/>
      <c r="N77" s="32"/>
      <c r="O77" s="33"/>
    </row>
    <row r="78" spans="1:15" ht="24" customHeight="1" x14ac:dyDescent="0.3">
      <c r="A78" s="17">
        <v>26</v>
      </c>
      <c r="B78" s="14" t="s">
        <v>87</v>
      </c>
      <c r="C78" s="17" t="s">
        <v>34</v>
      </c>
      <c r="D78" s="17">
        <v>0.188</v>
      </c>
      <c r="E78" s="17" t="s">
        <v>56</v>
      </c>
      <c r="F78" s="27" t="s">
        <v>84</v>
      </c>
      <c r="G78" s="28" t="s">
        <v>47</v>
      </c>
      <c r="H78" s="30">
        <f>M78+N78</f>
        <v>13271.28</v>
      </c>
      <c r="I78" s="30" t="s">
        <v>27</v>
      </c>
      <c r="J78" s="30" t="s">
        <v>27</v>
      </c>
      <c r="K78" s="30" t="s">
        <v>27</v>
      </c>
      <c r="L78" s="30" t="s">
        <v>27</v>
      </c>
      <c r="M78" s="30">
        <v>1768.35</v>
      </c>
      <c r="N78" s="30">
        <v>11502.93</v>
      </c>
      <c r="O78" s="15" t="s">
        <v>27</v>
      </c>
    </row>
    <row r="79" spans="1:15" ht="30" customHeight="1" x14ac:dyDescent="0.3">
      <c r="A79" s="17"/>
      <c r="B79" s="14"/>
      <c r="C79" s="17"/>
      <c r="D79" s="17"/>
      <c r="E79" s="17"/>
      <c r="F79" s="27"/>
      <c r="G79" s="28"/>
      <c r="H79" s="30"/>
      <c r="I79" s="30"/>
      <c r="J79" s="30"/>
      <c r="K79" s="30"/>
      <c r="L79" s="30"/>
      <c r="M79" s="30"/>
      <c r="N79" s="30"/>
      <c r="O79" s="15"/>
    </row>
    <row r="80" spans="1:15" ht="86.25" customHeight="1" x14ac:dyDescent="0.3">
      <c r="A80" s="17">
        <v>27</v>
      </c>
      <c r="B80" s="14" t="s">
        <v>88</v>
      </c>
      <c r="C80" s="17" t="s">
        <v>34</v>
      </c>
      <c r="D80" s="17">
        <v>1.415</v>
      </c>
      <c r="E80" s="17" t="s">
        <v>56</v>
      </c>
      <c r="F80" s="27" t="s">
        <v>84</v>
      </c>
      <c r="G80" s="28" t="s">
        <v>47</v>
      </c>
      <c r="H80" s="30">
        <f>M80+N80</f>
        <v>4580.18</v>
      </c>
      <c r="I80" s="30" t="s">
        <v>27</v>
      </c>
      <c r="J80" s="30" t="s">
        <v>27</v>
      </c>
      <c r="K80" s="30" t="s">
        <v>27</v>
      </c>
      <c r="L80" s="30" t="s">
        <v>27</v>
      </c>
      <c r="M80" s="30">
        <v>1177.21</v>
      </c>
      <c r="N80" s="30">
        <v>3402.97</v>
      </c>
      <c r="O80" s="30" t="s">
        <v>27</v>
      </c>
    </row>
    <row r="81" spans="1:15" x14ac:dyDescent="0.3">
      <c r="A81" s="17"/>
      <c r="B81" s="14"/>
      <c r="C81" s="17"/>
      <c r="D81" s="17"/>
      <c r="E81" s="17"/>
      <c r="F81" s="27"/>
      <c r="G81" s="28"/>
      <c r="H81" s="30"/>
      <c r="I81" s="30"/>
      <c r="J81" s="30"/>
      <c r="K81" s="30"/>
      <c r="L81" s="30"/>
      <c r="M81" s="30"/>
      <c r="N81" s="30"/>
      <c r="O81" s="30"/>
    </row>
    <row r="82" spans="1:15" x14ac:dyDescent="0.3">
      <c r="A82" s="17">
        <v>28</v>
      </c>
      <c r="B82" s="51" t="s">
        <v>89</v>
      </c>
      <c r="C82" s="25" t="s">
        <v>34</v>
      </c>
      <c r="D82" s="25">
        <v>0.71499999999999997</v>
      </c>
      <c r="E82" s="25" t="s">
        <v>59</v>
      </c>
      <c r="F82" s="27" t="s">
        <v>84</v>
      </c>
      <c r="G82" s="28" t="s">
        <v>19</v>
      </c>
      <c r="H82" s="30">
        <f>K82</f>
        <v>760</v>
      </c>
      <c r="I82" s="16">
        <v>0</v>
      </c>
      <c r="J82" s="16">
        <v>0</v>
      </c>
      <c r="K82" s="30">
        <v>760</v>
      </c>
      <c r="L82" s="16">
        <v>0</v>
      </c>
      <c r="M82" s="16">
        <v>0</v>
      </c>
      <c r="N82" s="16">
        <v>0</v>
      </c>
      <c r="O82" s="23">
        <v>0</v>
      </c>
    </row>
    <row r="83" spans="1:15" ht="21.75" customHeight="1" x14ac:dyDescent="0.3">
      <c r="A83" s="17"/>
      <c r="B83" s="51"/>
      <c r="C83" s="25"/>
      <c r="D83" s="25"/>
      <c r="E83" s="25"/>
      <c r="F83" s="27"/>
      <c r="G83" s="28"/>
      <c r="H83" s="15"/>
      <c r="I83" s="16"/>
      <c r="J83" s="16"/>
      <c r="K83" s="30"/>
      <c r="L83" s="16"/>
      <c r="M83" s="16"/>
      <c r="N83" s="16"/>
      <c r="O83" s="23"/>
    </row>
    <row r="84" spans="1:15" x14ac:dyDescent="0.3">
      <c r="A84" s="17"/>
      <c r="B84" s="51"/>
      <c r="C84" s="25"/>
      <c r="D84" s="25"/>
      <c r="E84" s="25"/>
      <c r="F84" s="27"/>
      <c r="G84" s="28" t="s">
        <v>47</v>
      </c>
      <c r="H84" s="30">
        <f>L84</f>
        <v>41312.400000000001</v>
      </c>
      <c r="I84" s="16">
        <v>0</v>
      </c>
      <c r="J84" s="16">
        <v>0</v>
      </c>
      <c r="K84" s="16">
        <v>0</v>
      </c>
      <c r="L84" s="15">
        <v>41312.400000000001</v>
      </c>
      <c r="M84" s="32">
        <v>0</v>
      </c>
      <c r="N84" s="32">
        <v>0</v>
      </c>
      <c r="O84" s="33">
        <v>0</v>
      </c>
    </row>
    <row r="85" spans="1:15" ht="42.75" customHeight="1" x14ac:dyDescent="0.3">
      <c r="A85" s="17"/>
      <c r="B85" s="51"/>
      <c r="C85" s="25"/>
      <c r="D85" s="25"/>
      <c r="E85" s="25"/>
      <c r="F85" s="27"/>
      <c r="G85" s="28"/>
      <c r="H85" s="15"/>
      <c r="I85" s="16"/>
      <c r="J85" s="16"/>
      <c r="K85" s="16"/>
      <c r="L85" s="15"/>
      <c r="M85" s="32"/>
      <c r="N85" s="32"/>
      <c r="O85" s="33"/>
    </row>
    <row r="86" spans="1:15" ht="15" customHeight="1" x14ac:dyDescent="0.3">
      <c r="A86" s="17">
        <v>29</v>
      </c>
      <c r="B86" s="51" t="s">
        <v>90</v>
      </c>
      <c r="C86" s="25" t="s">
        <v>34</v>
      </c>
      <c r="D86" s="25">
        <v>0.17799999999999999</v>
      </c>
      <c r="E86" s="25" t="s">
        <v>59</v>
      </c>
      <c r="F86" s="27" t="s">
        <v>84</v>
      </c>
      <c r="G86" s="29" t="s">
        <v>18</v>
      </c>
      <c r="H86" s="30">
        <f>K86</f>
        <v>458.0532</v>
      </c>
      <c r="I86" s="16">
        <v>0</v>
      </c>
      <c r="J86" s="16">
        <v>0</v>
      </c>
      <c r="K86" s="30">
        <v>458.0532</v>
      </c>
      <c r="L86" s="16">
        <v>0</v>
      </c>
      <c r="M86" s="16">
        <v>0</v>
      </c>
      <c r="N86" s="16">
        <v>0</v>
      </c>
      <c r="O86" s="23">
        <v>0</v>
      </c>
    </row>
    <row r="87" spans="1:15" ht="21.75" customHeight="1" x14ac:dyDescent="0.3">
      <c r="A87" s="17"/>
      <c r="B87" s="51"/>
      <c r="C87" s="25"/>
      <c r="D87" s="25"/>
      <c r="E87" s="25"/>
      <c r="F87" s="27"/>
      <c r="G87" s="29"/>
      <c r="H87" s="15"/>
      <c r="I87" s="16"/>
      <c r="J87" s="16"/>
      <c r="K87" s="30"/>
      <c r="L87" s="16"/>
      <c r="M87" s="16"/>
      <c r="N87" s="16"/>
      <c r="O87" s="23"/>
    </row>
    <row r="88" spans="1:15" x14ac:dyDescent="0.3">
      <c r="A88" s="17"/>
      <c r="B88" s="51"/>
      <c r="C88" s="25"/>
      <c r="D88" s="25"/>
      <c r="E88" s="25"/>
      <c r="F88" s="27"/>
      <c r="G88" s="28" t="s">
        <v>19</v>
      </c>
      <c r="H88" s="30">
        <f>K88</f>
        <v>4.6268000000000002</v>
      </c>
      <c r="I88" s="16">
        <v>0</v>
      </c>
      <c r="J88" s="16">
        <v>0</v>
      </c>
      <c r="K88" s="30">
        <v>4.6268000000000002</v>
      </c>
      <c r="L88" s="16">
        <v>0</v>
      </c>
      <c r="M88" s="16">
        <v>0</v>
      </c>
      <c r="N88" s="16">
        <v>0</v>
      </c>
      <c r="O88" s="23">
        <v>0</v>
      </c>
    </row>
    <row r="89" spans="1:15" ht="12" customHeight="1" x14ac:dyDescent="0.3">
      <c r="A89" s="17"/>
      <c r="B89" s="51"/>
      <c r="C89" s="25"/>
      <c r="D89" s="25"/>
      <c r="E89" s="25"/>
      <c r="F89" s="27"/>
      <c r="G89" s="28"/>
      <c r="H89" s="15"/>
      <c r="I89" s="16"/>
      <c r="J89" s="16"/>
      <c r="K89" s="30"/>
      <c r="L89" s="16"/>
      <c r="M89" s="16"/>
      <c r="N89" s="16"/>
      <c r="O89" s="23"/>
    </row>
    <row r="90" spans="1:15" ht="15" customHeight="1" x14ac:dyDescent="0.3">
      <c r="A90" s="17"/>
      <c r="B90" s="51"/>
      <c r="C90" s="25"/>
      <c r="D90" s="25"/>
      <c r="E90" s="25"/>
      <c r="F90" s="27"/>
      <c r="G90" s="28" t="s">
        <v>47</v>
      </c>
      <c r="H90" s="30">
        <f>L90</f>
        <v>894.29</v>
      </c>
      <c r="I90" s="16">
        <v>0</v>
      </c>
      <c r="J90" s="16">
        <v>0</v>
      </c>
      <c r="K90" s="16">
        <v>0</v>
      </c>
      <c r="L90" s="35">
        <v>894.29</v>
      </c>
      <c r="M90" s="16">
        <v>0</v>
      </c>
      <c r="N90" s="16">
        <v>0</v>
      </c>
      <c r="O90" s="23">
        <v>0</v>
      </c>
    </row>
    <row r="91" spans="1:15" ht="9.75" customHeight="1" x14ac:dyDescent="0.3">
      <c r="A91" s="17"/>
      <c r="B91" s="51"/>
      <c r="C91" s="25"/>
      <c r="D91" s="25"/>
      <c r="E91" s="25"/>
      <c r="F91" s="27"/>
      <c r="G91" s="28"/>
      <c r="H91" s="15"/>
      <c r="I91" s="16"/>
      <c r="J91" s="16"/>
      <c r="K91" s="16"/>
      <c r="L91" s="35"/>
      <c r="M91" s="16"/>
      <c r="N91" s="16"/>
      <c r="O91" s="23"/>
    </row>
    <row r="92" spans="1:15" ht="15" customHeight="1" x14ac:dyDescent="0.3">
      <c r="A92" s="17">
        <v>30</v>
      </c>
      <c r="B92" s="51" t="s">
        <v>91</v>
      </c>
      <c r="C92" s="25" t="s">
        <v>34</v>
      </c>
      <c r="D92" s="25">
        <v>0.11</v>
      </c>
      <c r="E92" s="25" t="s">
        <v>59</v>
      </c>
      <c r="F92" s="27" t="s">
        <v>92</v>
      </c>
      <c r="G92" s="29" t="s">
        <v>18</v>
      </c>
      <c r="H92" s="30">
        <f>K92</f>
        <v>451.45979999999997</v>
      </c>
      <c r="I92" s="16">
        <v>0</v>
      </c>
      <c r="J92" s="16">
        <v>0</v>
      </c>
      <c r="K92" s="15">
        <v>451.45979999999997</v>
      </c>
      <c r="L92" s="16">
        <v>0</v>
      </c>
      <c r="M92" s="16">
        <v>0</v>
      </c>
      <c r="N92" s="16">
        <v>0</v>
      </c>
      <c r="O92" s="23">
        <v>0</v>
      </c>
    </row>
    <row r="93" spans="1:15" ht="21" customHeight="1" x14ac:dyDescent="0.3">
      <c r="A93" s="17"/>
      <c r="B93" s="51"/>
      <c r="C93" s="25"/>
      <c r="D93" s="25"/>
      <c r="E93" s="25"/>
      <c r="F93" s="27"/>
      <c r="G93" s="29"/>
      <c r="H93" s="15"/>
      <c r="I93" s="16"/>
      <c r="J93" s="16"/>
      <c r="K93" s="15"/>
      <c r="L93" s="16"/>
      <c r="M93" s="16"/>
      <c r="N93" s="16"/>
      <c r="O93" s="23"/>
    </row>
    <row r="94" spans="1:15" ht="15" customHeight="1" x14ac:dyDescent="0.3">
      <c r="A94" s="17"/>
      <c r="B94" s="51"/>
      <c r="C94" s="25"/>
      <c r="D94" s="25"/>
      <c r="E94" s="25"/>
      <c r="F94" s="27"/>
      <c r="G94" s="28" t="s">
        <v>19</v>
      </c>
      <c r="H94" s="30">
        <f>K94</f>
        <v>223.7302</v>
      </c>
      <c r="I94" s="16">
        <v>0</v>
      </c>
      <c r="J94" s="16">
        <v>0</v>
      </c>
      <c r="K94" s="15">
        <v>223.7302</v>
      </c>
      <c r="L94" s="16">
        <v>0</v>
      </c>
      <c r="M94" s="16">
        <v>0</v>
      </c>
      <c r="N94" s="16">
        <v>0</v>
      </c>
      <c r="O94" s="23">
        <v>0</v>
      </c>
    </row>
    <row r="95" spans="1:15" x14ac:dyDescent="0.3">
      <c r="A95" s="17"/>
      <c r="B95" s="51"/>
      <c r="C95" s="25"/>
      <c r="D95" s="25"/>
      <c r="E95" s="25"/>
      <c r="F95" s="27"/>
      <c r="G95" s="28"/>
      <c r="H95" s="15"/>
      <c r="I95" s="16"/>
      <c r="J95" s="16"/>
      <c r="K95" s="15"/>
      <c r="L95" s="16"/>
      <c r="M95" s="16"/>
      <c r="N95" s="16"/>
      <c r="O95" s="23"/>
    </row>
    <row r="96" spans="1:15" ht="15" customHeight="1" x14ac:dyDescent="0.3">
      <c r="A96" s="17"/>
      <c r="B96" s="51"/>
      <c r="C96" s="25"/>
      <c r="D96" s="25"/>
      <c r="E96" s="25"/>
      <c r="F96" s="27"/>
      <c r="G96" s="28" t="s">
        <v>47</v>
      </c>
      <c r="H96" s="30">
        <f>L96</f>
        <v>673.81</v>
      </c>
      <c r="I96" s="16">
        <v>0</v>
      </c>
      <c r="J96" s="16">
        <v>0</v>
      </c>
      <c r="K96" s="16">
        <v>0</v>
      </c>
      <c r="L96" s="15">
        <v>673.81</v>
      </c>
      <c r="M96" s="32">
        <v>0</v>
      </c>
      <c r="N96" s="32">
        <v>0</v>
      </c>
      <c r="O96" s="33">
        <v>0</v>
      </c>
    </row>
    <row r="97" spans="1:15" ht="25.5" customHeight="1" x14ac:dyDescent="0.3">
      <c r="A97" s="17"/>
      <c r="B97" s="51"/>
      <c r="C97" s="25"/>
      <c r="D97" s="25"/>
      <c r="E97" s="25"/>
      <c r="F97" s="27"/>
      <c r="G97" s="28"/>
      <c r="H97" s="15"/>
      <c r="I97" s="16"/>
      <c r="J97" s="16"/>
      <c r="K97" s="16"/>
      <c r="L97" s="15"/>
      <c r="M97" s="32"/>
      <c r="N97" s="32"/>
      <c r="O97" s="33"/>
    </row>
    <row r="98" spans="1:15" ht="15" customHeight="1" x14ac:dyDescent="0.3">
      <c r="A98" s="17">
        <v>31</v>
      </c>
      <c r="B98" s="51" t="s">
        <v>93</v>
      </c>
      <c r="C98" s="25" t="s">
        <v>34</v>
      </c>
      <c r="D98" s="25">
        <v>0.15</v>
      </c>
      <c r="E98" s="25" t="s">
        <v>54</v>
      </c>
      <c r="F98" s="27" t="s">
        <v>92</v>
      </c>
      <c r="G98" s="28" t="s">
        <v>19</v>
      </c>
      <c r="H98" s="30">
        <f>K98</f>
        <v>402.67</v>
      </c>
      <c r="I98" s="16">
        <v>0</v>
      </c>
      <c r="J98" s="16">
        <v>0</v>
      </c>
      <c r="K98" s="30">
        <v>402.67</v>
      </c>
      <c r="L98" s="16">
        <v>0</v>
      </c>
      <c r="M98" s="16">
        <v>0</v>
      </c>
      <c r="N98" s="16">
        <v>0</v>
      </c>
      <c r="O98" s="23">
        <v>0</v>
      </c>
    </row>
    <row r="99" spans="1:15" ht="29.25" customHeight="1" x14ac:dyDescent="0.3">
      <c r="A99" s="17"/>
      <c r="B99" s="51"/>
      <c r="C99" s="25"/>
      <c r="D99" s="25"/>
      <c r="E99" s="25"/>
      <c r="F99" s="27"/>
      <c r="G99" s="28"/>
      <c r="H99" s="15"/>
      <c r="I99" s="16"/>
      <c r="J99" s="16"/>
      <c r="K99" s="30"/>
      <c r="L99" s="16"/>
      <c r="M99" s="16"/>
      <c r="N99" s="16"/>
      <c r="O99" s="23"/>
    </row>
    <row r="100" spans="1:15" x14ac:dyDescent="0.3">
      <c r="A100" s="17"/>
      <c r="B100" s="51"/>
      <c r="C100" s="25"/>
      <c r="D100" s="25"/>
      <c r="E100" s="25"/>
      <c r="F100" s="27"/>
      <c r="G100" s="28" t="s">
        <v>47</v>
      </c>
      <c r="H100" s="30">
        <f>L100+M100+N100+O100</f>
        <v>9090.4699999999993</v>
      </c>
      <c r="I100" s="16">
        <v>0</v>
      </c>
      <c r="J100" s="16">
        <v>0</v>
      </c>
      <c r="K100" s="16">
        <v>0</v>
      </c>
      <c r="L100" s="30">
        <v>2272.6174999999998</v>
      </c>
      <c r="M100" s="30">
        <v>2272.6174999999998</v>
      </c>
      <c r="N100" s="30">
        <v>2272.6174999999998</v>
      </c>
      <c r="O100" s="30">
        <v>2272.6174999999998</v>
      </c>
    </row>
    <row r="101" spans="1:15" ht="29.25" customHeight="1" x14ac:dyDescent="0.3">
      <c r="A101" s="17"/>
      <c r="B101" s="51"/>
      <c r="C101" s="25"/>
      <c r="D101" s="25"/>
      <c r="E101" s="25"/>
      <c r="F101" s="27"/>
      <c r="G101" s="28"/>
      <c r="H101" s="15"/>
      <c r="I101" s="16"/>
      <c r="J101" s="16"/>
      <c r="K101" s="16"/>
      <c r="L101" s="30"/>
      <c r="M101" s="30"/>
      <c r="N101" s="30"/>
      <c r="O101" s="30"/>
    </row>
    <row r="102" spans="1:15" ht="86.25" customHeight="1" x14ac:dyDescent="0.3">
      <c r="A102" s="17">
        <v>32</v>
      </c>
      <c r="B102" s="14" t="s">
        <v>94</v>
      </c>
      <c r="C102" s="17" t="s">
        <v>34</v>
      </c>
      <c r="D102" s="17">
        <v>0.04</v>
      </c>
      <c r="E102" s="17" t="s">
        <v>95</v>
      </c>
      <c r="F102" s="27" t="s">
        <v>92</v>
      </c>
      <c r="G102" s="28" t="s">
        <v>47</v>
      </c>
      <c r="H102" s="30">
        <f>L102+M102+N102</f>
        <v>1126.28</v>
      </c>
      <c r="I102" s="30" t="s">
        <v>27</v>
      </c>
      <c r="J102" s="30" t="s">
        <v>27</v>
      </c>
      <c r="K102" s="30" t="s">
        <v>27</v>
      </c>
      <c r="L102" s="30">
        <v>593.36</v>
      </c>
      <c r="M102" s="30">
        <v>266.45999999999998</v>
      </c>
      <c r="N102" s="30">
        <v>266.45999999999998</v>
      </c>
      <c r="O102" s="15" t="s">
        <v>27</v>
      </c>
    </row>
    <row r="103" spans="1:15" x14ac:dyDescent="0.3">
      <c r="A103" s="17"/>
      <c r="B103" s="14"/>
      <c r="C103" s="17"/>
      <c r="D103" s="17"/>
      <c r="E103" s="17"/>
      <c r="F103" s="27"/>
      <c r="G103" s="28"/>
      <c r="H103" s="30"/>
      <c r="I103" s="30"/>
      <c r="J103" s="30"/>
      <c r="K103" s="30"/>
      <c r="L103" s="30"/>
      <c r="M103" s="30"/>
      <c r="N103" s="30"/>
      <c r="O103" s="15"/>
    </row>
    <row r="104" spans="1:15" ht="73.5" customHeight="1" x14ac:dyDescent="0.3">
      <c r="A104" s="17">
        <v>33</v>
      </c>
      <c r="B104" s="14" t="s">
        <v>96</v>
      </c>
      <c r="C104" s="17" t="s">
        <v>34</v>
      </c>
      <c r="D104" s="17">
        <v>0.06</v>
      </c>
      <c r="E104" s="17" t="s">
        <v>95</v>
      </c>
      <c r="F104" s="27" t="s">
        <v>92</v>
      </c>
      <c r="G104" s="28" t="s">
        <v>47</v>
      </c>
      <c r="H104" s="30">
        <f>L104+M104+N104</f>
        <v>5352.51</v>
      </c>
      <c r="I104" s="15" t="s">
        <v>27</v>
      </c>
      <c r="J104" s="15" t="s">
        <v>27</v>
      </c>
      <c r="K104" s="15" t="s">
        <v>27</v>
      </c>
      <c r="L104" s="15">
        <v>1716.32</v>
      </c>
      <c r="M104" s="15">
        <v>1818.095</v>
      </c>
      <c r="N104" s="15">
        <v>1818.095</v>
      </c>
      <c r="O104" s="15" t="s">
        <v>27</v>
      </c>
    </row>
    <row r="105" spans="1:15" x14ac:dyDescent="0.3">
      <c r="A105" s="17"/>
      <c r="B105" s="14"/>
      <c r="C105" s="17"/>
      <c r="D105" s="17"/>
      <c r="E105" s="17"/>
      <c r="F105" s="27"/>
      <c r="G105" s="28"/>
      <c r="H105" s="30"/>
      <c r="I105" s="15"/>
      <c r="J105" s="15"/>
      <c r="K105" s="15"/>
      <c r="L105" s="15"/>
      <c r="M105" s="15"/>
      <c r="N105" s="15"/>
      <c r="O105" s="15"/>
    </row>
    <row r="106" spans="1:15" ht="15" customHeight="1" x14ac:dyDescent="0.3">
      <c r="A106" s="17">
        <v>34</v>
      </c>
      <c r="B106" s="51" t="s">
        <v>97</v>
      </c>
      <c r="C106" s="17" t="s">
        <v>34</v>
      </c>
      <c r="D106" s="25">
        <v>0.15</v>
      </c>
      <c r="E106" s="25" t="s">
        <v>50</v>
      </c>
      <c r="F106" s="27" t="s">
        <v>92</v>
      </c>
      <c r="G106" s="28" t="s">
        <v>47</v>
      </c>
      <c r="H106" s="30">
        <f>L106+M106</f>
        <v>12008.31</v>
      </c>
      <c r="I106" s="16">
        <v>0</v>
      </c>
      <c r="J106" s="16">
        <v>0</v>
      </c>
      <c r="K106" s="16">
        <v>0</v>
      </c>
      <c r="L106" s="15">
        <v>2917.84</v>
      </c>
      <c r="M106" s="30">
        <v>9090.4699999999993</v>
      </c>
      <c r="N106" s="32">
        <v>0</v>
      </c>
      <c r="O106" s="33">
        <v>0</v>
      </c>
    </row>
    <row r="107" spans="1:15" ht="69" customHeight="1" x14ac:dyDescent="0.3">
      <c r="A107" s="17"/>
      <c r="B107" s="51"/>
      <c r="C107" s="17"/>
      <c r="D107" s="25"/>
      <c r="E107" s="25"/>
      <c r="F107" s="27"/>
      <c r="G107" s="28"/>
      <c r="H107" s="15"/>
      <c r="I107" s="16"/>
      <c r="J107" s="16"/>
      <c r="K107" s="16"/>
      <c r="L107" s="15"/>
      <c r="M107" s="30"/>
      <c r="N107" s="32"/>
      <c r="O107" s="33"/>
    </row>
    <row r="108" spans="1:15" x14ac:dyDescent="0.3">
      <c r="A108" s="17">
        <v>35</v>
      </c>
      <c r="B108" s="51" t="s">
        <v>98</v>
      </c>
      <c r="C108" s="17" t="s">
        <v>34</v>
      </c>
      <c r="D108" s="36">
        <v>0.03</v>
      </c>
      <c r="E108" s="25" t="s">
        <v>50</v>
      </c>
      <c r="F108" s="27" t="s">
        <v>92</v>
      </c>
      <c r="G108" s="28" t="s">
        <v>47</v>
      </c>
      <c r="H108" s="30">
        <f>L108+M108</f>
        <v>947.40000000000009</v>
      </c>
      <c r="I108" s="16">
        <v>0</v>
      </c>
      <c r="J108" s="16">
        <v>0</v>
      </c>
      <c r="K108" s="16">
        <v>0</v>
      </c>
      <c r="L108" s="15">
        <v>545.47</v>
      </c>
      <c r="M108" s="30">
        <v>401.93</v>
      </c>
      <c r="N108" s="32">
        <v>0</v>
      </c>
      <c r="O108" s="33">
        <v>0</v>
      </c>
    </row>
    <row r="109" spans="1:15" ht="89.25" customHeight="1" x14ac:dyDescent="0.3">
      <c r="A109" s="17"/>
      <c r="B109" s="51"/>
      <c r="C109" s="17"/>
      <c r="D109" s="36"/>
      <c r="E109" s="25"/>
      <c r="F109" s="27"/>
      <c r="G109" s="28"/>
      <c r="H109" s="15"/>
      <c r="I109" s="16"/>
      <c r="J109" s="16"/>
      <c r="K109" s="16"/>
      <c r="L109" s="15"/>
      <c r="M109" s="30"/>
      <c r="N109" s="32"/>
      <c r="O109" s="33"/>
    </row>
    <row r="110" spans="1:15" x14ac:dyDescent="0.3">
      <c r="A110" s="17">
        <v>36</v>
      </c>
      <c r="B110" s="51" t="s">
        <v>99</v>
      </c>
      <c r="C110" s="17" t="s">
        <v>34</v>
      </c>
      <c r="D110" s="25">
        <v>2.4E-2</v>
      </c>
      <c r="E110" s="25" t="s">
        <v>50</v>
      </c>
      <c r="F110" s="27" t="s">
        <v>92</v>
      </c>
      <c r="G110" s="28" t="s">
        <v>47</v>
      </c>
      <c r="H110" s="30">
        <f>L110+M110</f>
        <v>976.65</v>
      </c>
      <c r="I110" s="16">
        <v>0</v>
      </c>
      <c r="J110" s="16">
        <v>0</v>
      </c>
      <c r="K110" s="16">
        <v>0</v>
      </c>
      <c r="L110" s="15">
        <v>544.9</v>
      </c>
      <c r="M110" s="30">
        <v>431.75</v>
      </c>
      <c r="N110" s="32">
        <v>0</v>
      </c>
      <c r="O110" s="33">
        <v>0</v>
      </c>
    </row>
    <row r="111" spans="1:15" ht="88.5" customHeight="1" x14ac:dyDescent="0.3">
      <c r="A111" s="17"/>
      <c r="B111" s="51"/>
      <c r="C111" s="17"/>
      <c r="D111" s="25"/>
      <c r="E111" s="25"/>
      <c r="F111" s="27"/>
      <c r="G111" s="28"/>
      <c r="H111" s="15"/>
      <c r="I111" s="16"/>
      <c r="J111" s="16"/>
      <c r="K111" s="16"/>
      <c r="L111" s="15"/>
      <c r="M111" s="30"/>
      <c r="N111" s="32"/>
      <c r="O111" s="33"/>
    </row>
    <row r="112" spans="1:15" x14ac:dyDescent="0.3">
      <c r="A112" s="17">
        <v>37</v>
      </c>
      <c r="B112" s="51" t="s">
        <v>100</v>
      </c>
      <c r="C112" s="17" t="s">
        <v>34</v>
      </c>
      <c r="D112" s="25">
        <v>0.05</v>
      </c>
      <c r="E112" s="25" t="s">
        <v>50</v>
      </c>
      <c r="F112" s="27" t="s">
        <v>92</v>
      </c>
      <c r="G112" s="28" t="s">
        <v>47</v>
      </c>
      <c r="H112" s="30">
        <f>L112+M112</f>
        <v>4894.38</v>
      </c>
      <c r="I112" s="16">
        <v>0</v>
      </c>
      <c r="J112" s="16">
        <v>0</v>
      </c>
      <c r="K112" s="16">
        <v>0</v>
      </c>
      <c r="L112" s="15">
        <v>1864.23</v>
      </c>
      <c r="M112" s="30">
        <v>3030.15</v>
      </c>
      <c r="N112" s="32">
        <v>0</v>
      </c>
      <c r="O112" s="33">
        <v>0</v>
      </c>
    </row>
    <row r="113" spans="1:15" ht="72.75" customHeight="1" x14ac:dyDescent="0.3">
      <c r="A113" s="17"/>
      <c r="B113" s="51"/>
      <c r="C113" s="17"/>
      <c r="D113" s="25"/>
      <c r="E113" s="25"/>
      <c r="F113" s="27"/>
      <c r="G113" s="28"/>
      <c r="H113" s="15"/>
      <c r="I113" s="16"/>
      <c r="J113" s="16"/>
      <c r="K113" s="16"/>
      <c r="L113" s="15"/>
      <c r="M113" s="30"/>
      <c r="N113" s="32"/>
      <c r="O113" s="33"/>
    </row>
    <row r="114" spans="1:15" ht="15" customHeight="1" x14ac:dyDescent="0.3">
      <c r="A114" s="17">
        <v>38</v>
      </c>
      <c r="B114" s="51" t="s">
        <v>101</v>
      </c>
      <c r="C114" s="17" t="s">
        <v>34</v>
      </c>
      <c r="D114" s="36">
        <v>2.5299999999999998</v>
      </c>
      <c r="E114" s="25" t="s">
        <v>50</v>
      </c>
      <c r="F114" s="27" t="s">
        <v>92</v>
      </c>
      <c r="G114" s="28" t="s">
        <v>47</v>
      </c>
      <c r="H114" s="30">
        <f>L114+M114</f>
        <v>6632.2199999999993</v>
      </c>
      <c r="I114" s="16">
        <v>0</v>
      </c>
      <c r="J114" s="16">
        <v>0</v>
      </c>
      <c r="K114" s="16">
        <v>0</v>
      </c>
      <c r="L114" s="15">
        <v>1335.74</v>
      </c>
      <c r="M114" s="30">
        <v>5296.48</v>
      </c>
      <c r="N114" s="32">
        <v>0</v>
      </c>
      <c r="O114" s="33">
        <v>0</v>
      </c>
    </row>
    <row r="115" spans="1:15" ht="99" customHeight="1" x14ac:dyDescent="0.3">
      <c r="A115" s="17"/>
      <c r="B115" s="51"/>
      <c r="C115" s="17"/>
      <c r="D115" s="36"/>
      <c r="E115" s="25"/>
      <c r="F115" s="27"/>
      <c r="G115" s="28"/>
      <c r="H115" s="15"/>
      <c r="I115" s="16"/>
      <c r="J115" s="16"/>
      <c r="K115" s="16"/>
      <c r="L115" s="15"/>
      <c r="M115" s="30"/>
      <c r="N115" s="32"/>
      <c r="O115" s="33"/>
    </row>
    <row r="116" spans="1:15" ht="73.5" customHeight="1" x14ac:dyDescent="0.3">
      <c r="A116" s="17">
        <v>39</v>
      </c>
      <c r="B116" s="14" t="s">
        <v>102</v>
      </c>
      <c r="C116" s="17" t="s">
        <v>34</v>
      </c>
      <c r="D116" s="17">
        <v>1.85</v>
      </c>
      <c r="E116" s="17" t="s">
        <v>50</v>
      </c>
      <c r="F116" s="27" t="s">
        <v>92</v>
      </c>
      <c r="G116" s="28" t="s">
        <v>47</v>
      </c>
      <c r="H116" s="15">
        <v>112115.7</v>
      </c>
      <c r="I116" s="15" t="s">
        <v>27</v>
      </c>
      <c r="J116" s="15" t="s">
        <v>27</v>
      </c>
      <c r="K116" s="15" t="s">
        <v>27</v>
      </c>
      <c r="L116" s="15">
        <v>2577.5700000000002</v>
      </c>
      <c r="M116" s="15">
        <v>109538.16</v>
      </c>
      <c r="N116" s="15" t="s">
        <v>27</v>
      </c>
      <c r="O116" s="15" t="s">
        <v>27</v>
      </c>
    </row>
    <row r="117" spans="1:15" x14ac:dyDescent="0.3">
      <c r="A117" s="17"/>
      <c r="B117" s="14"/>
      <c r="C117" s="17"/>
      <c r="D117" s="17"/>
      <c r="E117" s="17"/>
      <c r="F117" s="27"/>
      <c r="G117" s="28"/>
      <c r="H117" s="15"/>
      <c r="I117" s="15"/>
      <c r="J117" s="15"/>
      <c r="K117" s="15"/>
      <c r="L117" s="15"/>
      <c r="M117" s="15"/>
      <c r="N117" s="15"/>
      <c r="O117" s="15"/>
    </row>
    <row r="118" spans="1:15" x14ac:dyDescent="0.3">
      <c r="G118" s="42"/>
      <c r="H118" s="42"/>
      <c r="I118" s="43"/>
      <c r="J118" s="43"/>
      <c r="K118" s="43"/>
      <c r="L118" s="43"/>
      <c r="M118" s="44"/>
      <c r="N118" s="44"/>
      <c r="O118" s="44"/>
    </row>
    <row r="119" spans="1:15" x14ac:dyDescent="0.3">
      <c r="M119" s="45"/>
    </row>
    <row r="120" spans="1:15" x14ac:dyDescent="0.3">
      <c r="K120" s="46"/>
      <c r="L120" s="47"/>
      <c r="M120" s="44"/>
      <c r="N120" s="44"/>
      <c r="O120" s="44"/>
    </row>
    <row r="121" spans="1:15" x14ac:dyDescent="0.3">
      <c r="K121" s="44"/>
      <c r="L121" s="46"/>
      <c r="M121" s="47"/>
      <c r="N121" s="44"/>
      <c r="O121" s="44"/>
    </row>
    <row r="122" spans="1:15" x14ac:dyDescent="0.3">
      <c r="K122" s="44"/>
      <c r="L122" s="44"/>
      <c r="M122" s="46"/>
      <c r="N122" s="47"/>
      <c r="O122" s="44"/>
    </row>
    <row r="123" spans="1:15" x14ac:dyDescent="0.3">
      <c r="K123" s="44"/>
      <c r="L123" s="44"/>
      <c r="M123" s="44"/>
      <c r="N123" s="46"/>
      <c r="O123" s="47"/>
    </row>
    <row r="126" spans="1:15" x14ac:dyDescent="0.3">
      <c r="L126" s="48"/>
      <c r="M126" s="38"/>
    </row>
  </sheetData>
  <mergeCells count="691">
    <mergeCell ref="A23:A27"/>
    <mergeCell ref="B23:B27"/>
    <mergeCell ref="C23:C27"/>
    <mergeCell ref="D23:D27"/>
    <mergeCell ref="E23:E27"/>
    <mergeCell ref="F23:F27"/>
    <mergeCell ref="G118:H118"/>
    <mergeCell ref="K120:L120"/>
    <mergeCell ref="L121:M121"/>
    <mergeCell ref="A86:A91"/>
    <mergeCell ref="B86:B91"/>
    <mergeCell ref="C86:C91"/>
    <mergeCell ref="D86:D91"/>
    <mergeCell ref="E86:E91"/>
    <mergeCell ref="F86:F91"/>
    <mergeCell ref="D116:D117"/>
    <mergeCell ref="E116:E117"/>
    <mergeCell ref="F116:F117"/>
    <mergeCell ref="G116:G117"/>
    <mergeCell ref="H116:H117"/>
    <mergeCell ref="H114:H115"/>
    <mergeCell ref="I114:I115"/>
    <mergeCell ref="J114:J115"/>
    <mergeCell ref="K114:K115"/>
    <mergeCell ref="M122:N122"/>
    <mergeCell ref="N123:O123"/>
    <mergeCell ref="F92:F97"/>
    <mergeCell ref="A98:A101"/>
    <mergeCell ref="B98:B101"/>
    <mergeCell ref="C98:C101"/>
    <mergeCell ref="D98:D101"/>
    <mergeCell ref="E98:E101"/>
    <mergeCell ref="F98:F101"/>
    <mergeCell ref="O116:O117"/>
    <mergeCell ref="I116:I117"/>
    <mergeCell ref="J116:J117"/>
    <mergeCell ref="K116:K117"/>
    <mergeCell ref="L116:L117"/>
    <mergeCell ref="M116:M117"/>
    <mergeCell ref="N116:N117"/>
    <mergeCell ref="N114:N115"/>
    <mergeCell ref="O114:O115"/>
    <mergeCell ref="A116:A117"/>
    <mergeCell ref="B116:B117"/>
    <mergeCell ref="C116:C117"/>
    <mergeCell ref="A92:A97"/>
    <mergeCell ref="B92:B97"/>
    <mergeCell ref="C92:C97"/>
    <mergeCell ref="L114:L115"/>
    <mergeCell ref="M114:M115"/>
    <mergeCell ref="M112:M113"/>
    <mergeCell ref="N112:N113"/>
    <mergeCell ref="O112:O113"/>
    <mergeCell ref="A114:A115"/>
    <mergeCell ref="B114:B115"/>
    <mergeCell ref="C114:C115"/>
    <mergeCell ref="D114:D115"/>
    <mergeCell ref="E114:E115"/>
    <mergeCell ref="F114:F115"/>
    <mergeCell ref="G114:G115"/>
    <mergeCell ref="G112:G113"/>
    <mergeCell ref="H112:H113"/>
    <mergeCell ref="I112:I113"/>
    <mergeCell ref="J112:J113"/>
    <mergeCell ref="K112:K113"/>
    <mergeCell ref="L112:L113"/>
    <mergeCell ref="A112:A113"/>
    <mergeCell ref="B112:B113"/>
    <mergeCell ref="C112:C113"/>
    <mergeCell ref="D112:D113"/>
    <mergeCell ref="E112:E113"/>
    <mergeCell ref="F112:F113"/>
    <mergeCell ref="O110:O111"/>
    <mergeCell ref="O108:O109"/>
    <mergeCell ref="A110:A111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I108:I109"/>
    <mergeCell ref="J108:J109"/>
    <mergeCell ref="K108:K109"/>
    <mergeCell ref="L108:L109"/>
    <mergeCell ref="M108:M109"/>
    <mergeCell ref="N108:N109"/>
    <mergeCell ref="A108:A109"/>
    <mergeCell ref="B108:B109"/>
    <mergeCell ref="C108:C109"/>
    <mergeCell ref="D108:D109"/>
    <mergeCell ref="E108:E109"/>
    <mergeCell ref="F108:F109"/>
    <mergeCell ref="J106:J107"/>
    <mergeCell ref="K106:K107"/>
    <mergeCell ref="L106:L107"/>
    <mergeCell ref="M106:M107"/>
    <mergeCell ref="J110:J111"/>
    <mergeCell ref="K110:K111"/>
    <mergeCell ref="L110:L111"/>
    <mergeCell ref="M110:M111"/>
    <mergeCell ref="N110:N111"/>
    <mergeCell ref="G108:G109"/>
    <mergeCell ref="H108:H109"/>
    <mergeCell ref="H106:H107"/>
    <mergeCell ref="M104:M105"/>
    <mergeCell ref="N104:N105"/>
    <mergeCell ref="O104:O105"/>
    <mergeCell ref="A106:A107"/>
    <mergeCell ref="B106:B107"/>
    <mergeCell ref="C106:C107"/>
    <mergeCell ref="D106:D107"/>
    <mergeCell ref="E106:E107"/>
    <mergeCell ref="F106:F107"/>
    <mergeCell ref="G106:G107"/>
    <mergeCell ref="G104:G105"/>
    <mergeCell ref="H104:H105"/>
    <mergeCell ref="I104:I105"/>
    <mergeCell ref="J104:J105"/>
    <mergeCell ref="K104:K105"/>
    <mergeCell ref="L104:L105"/>
    <mergeCell ref="A104:A105"/>
    <mergeCell ref="B104:B105"/>
    <mergeCell ref="C104:C105"/>
    <mergeCell ref="D104:D105"/>
    <mergeCell ref="E104:E105"/>
    <mergeCell ref="F104:F105"/>
    <mergeCell ref="N106:N107"/>
    <mergeCell ref="O106:O107"/>
    <mergeCell ref="N102:N103"/>
    <mergeCell ref="O102:O103"/>
    <mergeCell ref="O100:O101"/>
    <mergeCell ref="A102:A103"/>
    <mergeCell ref="B102:B103"/>
    <mergeCell ref="C102:C103"/>
    <mergeCell ref="D102:D103"/>
    <mergeCell ref="E102:E103"/>
    <mergeCell ref="F102:F103"/>
    <mergeCell ref="G102:G103"/>
    <mergeCell ref="H102:H103"/>
    <mergeCell ref="I102:I103"/>
    <mergeCell ref="I100:I101"/>
    <mergeCell ref="J100:J101"/>
    <mergeCell ref="K100:K101"/>
    <mergeCell ref="L100:L101"/>
    <mergeCell ref="M100:M101"/>
    <mergeCell ref="N100:N101"/>
    <mergeCell ref="G100:G101"/>
    <mergeCell ref="H100:H101"/>
    <mergeCell ref="I106:I107"/>
    <mergeCell ref="O98:O99"/>
    <mergeCell ref="H98:H99"/>
    <mergeCell ref="I98:I99"/>
    <mergeCell ref="J98:J99"/>
    <mergeCell ref="K98:K99"/>
    <mergeCell ref="L98:L99"/>
    <mergeCell ref="M98:M99"/>
    <mergeCell ref="J102:J103"/>
    <mergeCell ref="K102:K103"/>
    <mergeCell ref="L102:L103"/>
    <mergeCell ref="M102:M103"/>
    <mergeCell ref="G90:G91"/>
    <mergeCell ref="G98:G99"/>
    <mergeCell ref="G96:G97"/>
    <mergeCell ref="H96:H97"/>
    <mergeCell ref="I96:I97"/>
    <mergeCell ref="J96:J97"/>
    <mergeCell ref="K96:K97"/>
    <mergeCell ref="L96:L97"/>
    <mergeCell ref="N98:N99"/>
    <mergeCell ref="D92:D97"/>
    <mergeCell ref="E92:E97"/>
    <mergeCell ref="O94:O95"/>
    <mergeCell ref="I94:I95"/>
    <mergeCell ref="J94:J95"/>
    <mergeCell ref="K94:K95"/>
    <mergeCell ref="L94:L95"/>
    <mergeCell ref="M94:M95"/>
    <mergeCell ref="N94:N95"/>
    <mergeCell ref="N92:N93"/>
    <mergeCell ref="O92:O93"/>
    <mergeCell ref="G94:G95"/>
    <mergeCell ref="H94:H95"/>
    <mergeCell ref="M96:M97"/>
    <mergeCell ref="N96:N97"/>
    <mergeCell ref="O96:O97"/>
    <mergeCell ref="G92:G93"/>
    <mergeCell ref="H92:H93"/>
    <mergeCell ref="I92:I93"/>
    <mergeCell ref="J92:J93"/>
    <mergeCell ref="K92:K93"/>
    <mergeCell ref="L92:L93"/>
    <mergeCell ref="M92:M93"/>
    <mergeCell ref="M90:M91"/>
    <mergeCell ref="N90:N91"/>
    <mergeCell ref="O90:O91"/>
    <mergeCell ref="H86:H87"/>
    <mergeCell ref="H90:H91"/>
    <mergeCell ref="I90:I91"/>
    <mergeCell ref="J90:J91"/>
    <mergeCell ref="K90:K91"/>
    <mergeCell ref="L90:L91"/>
    <mergeCell ref="J88:J89"/>
    <mergeCell ref="K88:K89"/>
    <mergeCell ref="L88:L89"/>
    <mergeCell ref="M88:M89"/>
    <mergeCell ref="O82:O83"/>
    <mergeCell ref="G84:G85"/>
    <mergeCell ref="G82:G83"/>
    <mergeCell ref="H82:H83"/>
    <mergeCell ref="I82:I83"/>
    <mergeCell ref="J82:J83"/>
    <mergeCell ref="K82:K83"/>
    <mergeCell ref="L82:L83"/>
    <mergeCell ref="N84:N85"/>
    <mergeCell ref="O84:O85"/>
    <mergeCell ref="N88:N89"/>
    <mergeCell ref="O88:O89"/>
    <mergeCell ref="O86:O87"/>
    <mergeCell ref="G88:G89"/>
    <mergeCell ref="H88:H89"/>
    <mergeCell ref="I88:I89"/>
    <mergeCell ref="I86:I87"/>
    <mergeCell ref="J86:J87"/>
    <mergeCell ref="K86:K87"/>
    <mergeCell ref="L86:L87"/>
    <mergeCell ref="M86:M87"/>
    <mergeCell ref="N86:N87"/>
    <mergeCell ref="G86:G87"/>
    <mergeCell ref="A82:A85"/>
    <mergeCell ref="B82:B85"/>
    <mergeCell ref="C82:C85"/>
    <mergeCell ref="D82:D85"/>
    <mergeCell ref="J80:J81"/>
    <mergeCell ref="K80:K81"/>
    <mergeCell ref="L80:L81"/>
    <mergeCell ref="M80:M81"/>
    <mergeCell ref="N80:N81"/>
    <mergeCell ref="M82:M83"/>
    <mergeCell ref="N82:N83"/>
    <mergeCell ref="H84:H85"/>
    <mergeCell ref="I84:I85"/>
    <mergeCell ref="J84:J85"/>
    <mergeCell ref="K84:K85"/>
    <mergeCell ref="L84:L85"/>
    <mergeCell ref="M84:M85"/>
    <mergeCell ref="E82:E85"/>
    <mergeCell ref="F82:F85"/>
    <mergeCell ref="O80:O81"/>
    <mergeCell ref="O78:O79"/>
    <mergeCell ref="A80:A81"/>
    <mergeCell ref="B80:B81"/>
    <mergeCell ref="C80:C81"/>
    <mergeCell ref="D80:D81"/>
    <mergeCell ref="E80:E81"/>
    <mergeCell ref="F80:F81"/>
    <mergeCell ref="G80:G81"/>
    <mergeCell ref="H80:H81"/>
    <mergeCell ref="I80:I81"/>
    <mergeCell ref="I78:I79"/>
    <mergeCell ref="J78:J79"/>
    <mergeCell ref="K78:K79"/>
    <mergeCell ref="L78:L79"/>
    <mergeCell ref="M78:M79"/>
    <mergeCell ref="N78:N79"/>
    <mergeCell ref="A78:A79"/>
    <mergeCell ref="B78:B79"/>
    <mergeCell ref="C78:C79"/>
    <mergeCell ref="D78:D79"/>
    <mergeCell ref="E78:E79"/>
    <mergeCell ref="F78:F79"/>
    <mergeCell ref="G78:G79"/>
    <mergeCell ref="H78:H79"/>
    <mergeCell ref="H76:H77"/>
    <mergeCell ref="D74:D77"/>
    <mergeCell ref="E74:E77"/>
    <mergeCell ref="F74:F77"/>
    <mergeCell ref="A74:A77"/>
    <mergeCell ref="B74:B77"/>
    <mergeCell ref="C74:C77"/>
    <mergeCell ref="M74:M75"/>
    <mergeCell ref="N74:N75"/>
    <mergeCell ref="O74:O75"/>
    <mergeCell ref="G76:G77"/>
    <mergeCell ref="G74:G75"/>
    <mergeCell ref="H74:H75"/>
    <mergeCell ref="I74:I75"/>
    <mergeCell ref="J74:J75"/>
    <mergeCell ref="K74:K75"/>
    <mergeCell ref="L74:L75"/>
    <mergeCell ref="N76:N77"/>
    <mergeCell ref="O76:O77"/>
    <mergeCell ref="I76:I77"/>
    <mergeCell ref="J76:J77"/>
    <mergeCell ref="K76:K77"/>
    <mergeCell ref="L76:L77"/>
    <mergeCell ref="M76:M77"/>
    <mergeCell ref="N72:N73"/>
    <mergeCell ref="O72:O73"/>
    <mergeCell ref="O70:O71"/>
    <mergeCell ref="A72:A73"/>
    <mergeCell ref="B72:B73"/>
    <mergeCell ref="C72:C73"/>
    <mergeCell ref="D72:D73"/>
    <mergeCell ref="E72:E73"/>
    <mergeCell ref="F72:F73"/>
    <mergeCell ref="G72:G73"/>
    <mergeCell ref="H72:H73"/>
    <mergeCell ref="I72:I73"/>
    <mergeCell ref="I70:I71"/>
    <mergeCell ref="J70:J71"/>
    <mergeCell ref="K70:K71"/>
    <mergeCell ref="L70:L71"/>
    <mergeCell ref="M70:M71"/>
    <mergeCell ref="N70:N71"/>
    <mergeCell ref="A66:A71"/>
    <mergeCell ref="B66:B71"/>
    <mergeCell ref="C66:C71"/>
    <mergeCell ref="D66:D71"/>
    <mergeCell ref="E66:E71"/>
    <mergeCell ref="F66:F71"/>
    <mergeCell ref="G70:G71"/>
    <mergeCell ref="H70:H71"/>
    <mergeCell ref="H68:H69"/>
    <mergeCell ref="I68:I69"/>
    <mergeCell ref="J68:J69"/>
    <mergeCell ref="K68:K69"/>
    <mergeCell ref="L68:L69"/>
    <mergeCell ref="M68:M69"/>
    <mergeCell ref="J72:J73"/>
    <mergeCell ref="K72:K73"/>
    <mergeCell ref="L72:L73"/>
    <mergeCell ref="M72:M73"/>
    <mergeCell ref="M66:M67"/>
    <mergeCell ref="N66:N67"/>
    <mergeCell ref="O66:O67"/>
    <mergeCell ref="G68:G69"/>
    <mergeCell ref="G66:G67"/>
    <mergeCell ref="H66:H67"/>
    <mergeCell ref="I66:I67"/>
    <mergeCell ref="J66:J67"/>
    <mergeCell ref="K66:K67"/>
    <mergeCell ref="L66:L67"/>
    <mergeCell ref="N68:N69"/>
    <mergeCell ref="O68:O69"/>
    <mergeCell ref="O64:O65"/>
    <mergeCell ref="A38:A43"/>
    <mergeCell ref="B38:B43"/>
    <mergeCell ref="C38:C43"/>
    <mergeCell ref="D38:D43"/>
    <mergeCell ref="E38:E43"/>
    <mergeCell ref="F38:F43"/>
    <mergeCell ref="M54:M55"/>
    <mergeCell ref="I64:I65"/>
    <mergeCell ref="J64:J65"/>
    <mergeCell ref="K64:K65"/>
    <mergeCell ref="L64:L65"/>
    <mergeCell ref="M64:M65"/>
    <mergeCell ref="N64:N65"/>
    <mergeCell ref="N62:N63"/>
    <mergeCell ref="O62:O63"/>
    <mergeCell ref="A64:A65"/>
    <mergeCell ref="B64:B65"/>
    <mergeCell ref="C64:C65"/>
    <mergeCell ref="D64:D65"/>
    <mergeCell ref="E64:E65"/>
    <mergeCell ref="F64:F65"/>
    <mergeCell ref="G64:G65"/>
    <mergeCell ref="H64:H65"/>
    <mergeCell ref="I62:I63"/>
    <mergeCell ref="J62:J63"/>
    <mergeCell ref="K62:K63"/>
    <mergeCell ref="L62:L63"/>
    <mergeCell ref="M62:M63"/>
    <mergeCell ref="M60:M61"/>
    <mergeCell ref="N60:N61"/>
    <mergeCell ref="O60:O61"/>
    <mergeCell ref="I60:I61"/>
    <mergeCell ref="J60:J61"/>
    <mergeCell ref="K60:K61"/>
    <mergeCell ref="L60:L61"/>
    <mergeCell ref="A62:A63"/>
    <mergeCell ref="B62:B63"/>
    <mergeCell ref="C62:C63"/>
    <mergeCell ref="D62:D63"/>
    <mergeCell ref="E62:E63"/>
    <mergeCell ref="F62:F63"/>
    <mergeCell ref="G62:G63"/>
    <mergeCell ref="G60:G61"/>
    <mergeCell ref="H60:H61"/>
    <mergeCell ref="A60:A61"/>
    <mergeCell ref="B60:B61"/>
    <mergeCell ref="C60:C61"/>
    <mergeCell ref="D60:D61"/>
    <mergeCell ref="E60:E61"/>
    <mergeCell ref="F60:F61"/>
    <mergeCell ref="H62:H63"/>
    <mergeCell ref="J58:J59"/>
    <mergeCell ref="K58:K59"/>
    <mergeCell ref="L58:L59"/>
    <mergeCell ref="M58:M59"/>
    <mergeCell ref="N58:N59"/>
    <mergeCell ref="N54:N55"/>
    <mergeCell ref="O58:O59"/>
    <mergeCell ref="O56:O57"/>
    <mergeCell ref="A58:A59"/>
    <mergeCell ref="B58:B59"/>
    <mergeCell ref="C58:C59"/>
    <mergeCell ref="D58:D59"/>
    <mergeCell ref="E58:E59"/>
    <mergeCell ref="F58:F59"/>
    <mergeCell ref="G58:G59"/>
    <mergeCell ref="H58:H59"/>
    <mergeCell ref="I58:I59"/>
    <mergeCell ref="I56:I57"/>
    <mergeCell ref="J56:J57"/>
    <mergeCell ref="K56:K57"/>
    <mergeCell ref="L56:L57"/>
    <mergeCell ref="M56:M57"/>
    <mergeCell ref="N56:N57"/>
    <mergeCell ref="A56:A57"/>
    <mergeCell ref="A54:A55"/>
    <mergeCell ref="B54:B55"/>
    <mergeCell ref="C54:C55"/>
    <mergeCell ref="D54:D55"/>
    <mergeCell ref="E54:E55"/>
    <mergeCell ref="F54:F55"/>
    <mergeCell ref="G54:G55"/>
    <mergeCell ref="G52:G53"/>
    <mergeCell ref="H52:H53"/>
    <mergeCell ref="A52:A53"/>
    <mergeCell ref="B52:B53"/>
    <mergeCell ref="C52:C53"/>
    <mergeCell ref="D52:D53"/>
    <mergeCell ref="E52:E53"/>
    <mergeCell ref="F52:F53"/>
    <mergeCell ref="B48:B49"/>
    <mergeCell ref="C48:C49"/>
    <mergeCell ref="D48:D49"/>
    <mergeCell ref="E48:E49"/>
    <mergeCell ref="H56:H57"/>
    <mergeCell ref="H54:H55"/>
    <mergeCell ref="M52:M53"/>
    <mergeCell ref="N52:N53"/>
    <mergeCell ref="O52:O53"/>
    <mergeCell ref="I52:I53"/>
    <mergeCell ref="J52:J53"/>
    <mergeCell ref="K52:K53"/>
    <mergeCell ref="L52:L53"/>
    <mergeCell ref="I54:I55"/>
    <mergeCell ref="J54:J55"/>
    <mergeCell ref="K54:K55"/>
    <mergeCell ref="L54:L55"/>
    <mergeCell ref="B56:B57"/>
    <mergeCell ref="C56:C57"/>
    <mergeCell ref="D56:D57"/>
    <mergeCell ref="E56:E57"/>
    <mergeCell ref="F56:F57"/>
    <mergeCell ref="G56:G57"/>
    <mergeCell ref="J50:J51"/>
    <mergeCell ref="K50:K51"/>
    <mergeCell ref="L50:L51"/>
    <mergeCell ref="M50:M51"/>
    <mergeCell ref="O54:O55"/>
    <mergeCell ref="N50:N51"/>
    <mergeCell ref="O50:O51"/>
    <mergeCell ref="O48:O49"/>
    <mergeCell ref="A50:A51"/>
    <mergeCell ref="B50:B51"/>
    <mergeCell ref="C50:C51"/>
    <mergeCell ref="D50:D51"/>
    <mergeCell ref="E50:E51"/>
    <mergeCell ref="F50:F51"/>
    <mergeCell ref="G50:G51"/>
    <mergeCell ref="H50:H51"/>
    <mergeCell ref="I50:I51"/>
    <mergeCell ref="I48:I49"/>
    <mergeCell ref="J48:J49"/>
    <mergeCell ref="K48:K49"/>
    <mergeCell ref="L48:L49"/>
    <mergeCell ref="M48:M49"/>
    <mergeCell ref="N48:N49"/>
    <mergeCell ref="A48:A49"/>
    <mergeCell ref="F48:F49"/>
    <mergeCell ref="G48:G49"/>
    <mergeCell ref="H48:H49"/>
    <mergeCell ref="H46:H47"/>
    <mergeCell ref="M44:M45"/>
    <mergeCell ref="N44:N45"/>
    <mergeCell ref="O44:O45"/>
    <mergeCell ref="A46:A47"/>
    <mergeCell ref="B46:B47"/>
    <mergeCell ref="C46:C47"/>
    <mergeCell ref="D46:D47"/>
    <mergeCell ref="E46:E47"/>
    <mergeCell ref="F46:F47"/>
    <mergeCell ref="G46:G47"/>
    <mergeCell ref="G44:G45"/>
    <mergeCell ref="H44:H45"/>
    <mergeCell ref="I44:I45"/>
    <mergeCell ref="J44:J45"/>
    <mergeCell ref="K44:K45"/>
    <mergeCell ref="L44:L45"/>
    <mergeCell ref="A44:A45"/>
    <mergeCell ref="B44:B45"/>
    <mergeCell ref="C44:C45"/>
    <mergeCell ref="D44:D45"/>
    <mergeCell ref="O40:O41"/>
    <mergeCell ref="G42:G43"/>
    <mergeCell ref="H42:H43"/>
    <mergeCell ref="I42:I43"/>
    <mergeCell ref="I40:I41"/>
    <mergeCell ref="J40:J41"/>
    <mergeCell ref="K40:K41"/>
    <mergeCell ref="L40:L41"/>
    <mergeCell ref="M40:M41"/>
    <mergeCell ref="N40:N41"/>
    <mergeCell ref="G40:G41"/>
    <mergeCell ref="H40:H41"/>
    <mergeCell ref="J42:J43"/>
    <mergeCell ref="K42:K43"/>
    <mergeCell ref="L42:L43"/>
    <mergeCell ref="M42:M43"/>
    <mergeCell ref="E44:E45"/>
    <mergeCell ref="F44:F45"/>
    <mergeCell ref="N46:N47"/>
    <mergeCell ref="O46:O47"/>
    <mergeCell ref="N42:N43"/>
    <mergeCell ref="O42:O43"/>
    <mergeCell ref="I46:I47"/>
    <mergeCell ref="J46:J47"/>
    <mergeCell ref="K46:K47"/>
    <mergeCell ref="L46:L47"/>
    <mergeCell ref="M46:M47"/>
    <mergeCell ref="N36:N37"/>
    <mergeCell ref="O36:O37"/>
    <mergeCell ref="G38:G39"/>
    <mergeCell ref="G36:G37"/>
    <mergeCell ref="H36:H37"/>
    <mergeCell ref="I36:I37"/>
    <mergeCell ref="J36:J37"/>
    <mergeCell ref="K36:K37"/>
    <mergeCell ref="L36:L37"/>
    <mergeCell ref="N38:N39"/>
    <mergeCell ref="O38:O39"/>
    <mergeCell ref="H38:H39"/>
    <mergeCell ref="I38:I39"/>
    <mergeCell ref="J38:J39"/>
    <mergeCell ref="K38:K39"/>
    <mergeCell ref="L38:L39"/>
    <mergeCell ref="M38:M39"/>
    <mergeCell ref="A36:A37"/>
    <mergeCell ref="B36:B37"/>
    <mergeCell ref="C36:C37"/>
    <mergeCell ref="D36:D37"/>
    <mergeCell ref="E36:E37"/>
    <mergeCell ref="J34:J35"/>
    <mergeCell ref="K34:K35"/>
    <mergeCell ref="L34:L35"/>
    <mergeCell ref="M34:M35"/>
    <mergeCell ref="M36:M37"/>
    <mergeCell ref="N34:N35"/>
    <mergeCell ref="O34:O35"/>
    <mergeCell ref="O32:O33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I32:I33"/>
    <mergeCell ref="J32:J33"/>
    <mergeCell ref="K32:K33"/>
    <mergeCell ref="L32:L33"/>
    <mergeCell ref="M32:M33"/>
    <mergeCell ref="N32:N33"/>
    <mergeCell ref="M28:M29"/>
    <mergeCell ref="N28:N29"/>
    <mergeCell ref="N30:N31"/>
    <mergeCell ref="O30:O31"/>
    <mergeCell ref="A32:A33"/>
    <mergeCell ref="C32:C33"/>
    <mergeCell ref="D32:D33"/>
    <mergeCell ref="E32:E33"/>
    <mergeCell ref="F32:F33"/>
    <mergeCell ref="G32:G33"/>
    <mergeCell ref="H32:H33"/>
    <mergeCell ref="H30:H31"/>
    <mergeCell ref="I30:I31"/>
    <mergeCell ref="J30:J31"/>
    <mergeCell ref="K30:K31"/>
    <mergeCell ref="L30:L31"/>
    <mergeCell ref="M30:M31"/>
    <mergeCell ref="A30:A31"/>
    <mergeCell ref="B30:B31"/>
    <mergeCell ref="C30:C31"/>
    <mergeCell ref="D30:D31"/>
    <mergeCell ref="E30:E31"/>
    <mergeCell ref="F30:F31"/>
    <mergeCell ref="G30:G31"/>
    <mergeCell ref="I28:I29"/>
    <mergeCell ref="J28:J29"/>
    <mergeCell ref="L24:L26"/>
    <mergeCell ref="M24:M26"/>
    <mergeCell ref="N24:N26"/>
    <mergeCell ref="O24:O26"/>
    <mergeCell ref="A28:A29"/>
    <mergeCell ref="C28:C29"/>
    <mergeCell ref="D28:D29"/>
    <mergeCell ref="E28:E29"/>
    <mergeCell ref="G28:G29"/>
    <mergeCell ref="H28:H29"/>
    <mergeCell ref="G24:G26"/>
    <mergeCell ref="H24:H26"/>
    <mergeCell ref="I24:I26"/>
    <mergeCell ref="J24:J26"/>
    <mergeCell ref="K24:K26"/>
    <mergeCell ref="O28:O29"/>
    <mergeCell ref="F28:F29"/>
    <mergeCell ref="B28:B29"/>
    <mergeCell ref="K28:K29"/>
    <mergeCell ref="L28:L29"/>
    <mergeCell ref="I15:I16"/>
    <mergeCell ref="M21:M22"/>
    <mergeCell ref="N21:N22"/>
    <mergeCell ref="O21:O22"/>
    <mergeCell ref="A20:A22"/>
    <mergeCell ref="B20:B22"/>
    <mergeCell ref="C20:C22"/>
    <mergeCell ref="D20:D22"/>
    <mergeCell ref="E20:E22"/>
    <mergeCell ref="F20:F22"/>
    <mergeCell ref="G21:G22"/>
    <mergeCell ref="H21:H22"/>
    <mergeCell ref="I21:I22"/>
    <mergeCell ref="J21:J22"/>
    <mergeCell ref="K21:K22"/>
    <mergeCell ref="L21:L22"/>
    <mergeCell ref="F11:F13"/>
    <mergeCell ref="M18:M19"/>
    <mergeCell ref="N18:N19"/>
    <mergeCell ref="O18:O19"/>
    <mergeCell ref="A14:A16"/>
    <mergeCell ref="B14:B16"/>
    <mergeCell ref="C14:C16"/>
    <mergeCell ref="D14:D16"/>
    <mergeCell ref="E14:E16"/>
    <mergeCell ref="F14:F16"/>
    <mergeCell ref="B17:B19"/>
    <mergeCell ref="A17:A19"/>
    <mergeCell ref="C17:C19"/>
    <mergeCell ref="D17:D19"/>
    <mergeCell ref="E17:E19"/>
    <mergeCell ref="F17:F19"/>
    <mergeCell ref="G18:G19"/>
    <mergeCell ref="H18:H19"/>
    <mergeCell ref="I18:I19"/>
    <mergeCell ref="J18:J19"/>
    <mergeCell ref="K18:K19"/>
    <mergeCell ref="L18:L19"/>
    <mergeCell ref="N15:N16"/>
    <mergeCell ref="O15:O16"/>
    <mergeCell ref="L126:M126"/>
    <mergeCell ref="A7:A9"/>
    <mergeCell ref="B7:B9"/>
    <mergeCell ref="C7:C9"/>
    <mergeCell ref="D7:D9"/>
    <mergeCell ref="E7:E9"/>
    <mergeCell ref="F7:F9"/>
    <mergeCell ref="L2:O2"/>
    <mergeCell ref="E4:J5"/>
    <mergeCell ref="H7:O7"/>
    <mergeCell ref="I8:O8"/>
    <mergeCell ref="G7:G9"/>
    <mergeCell ref="H8:H9"/>
    <mergeCell ref="G15:G16"/>
    <mergeCell ref="H15:H16"/>
    <mergeCell ref="J15:J16"/>
    <mergeCell ref="K15:K16"/>
    <mergeCell ref="L15:L16"/>
    <mergeCell ref="M15:M16"/>
    <mergeCell ref="A11:A13"/>
    <mergeCell ref="B11:B13"/>
    <mergeCell ref="C11:C13"/>
    <mergeCell ref="D11:D13"/>
    <mergeCell ref="E11:E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fitToHeight="30" orientation="landscape" horizontalDpi="0" verticalDpi="0" r:id="rId1"/>
  <rowBreaks count="1" manualBreakCount="1">
    <brk id="4" max="14" man="1"/>
  </rowBreaks>
  <colBreaks count="1" manualBreakCount="1">
    <brk id="2" max="1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2016-05-12T12:27:59Z</dcterms:modified>
</cp:coreProperties>
</file>