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20730" windowHeight="11640"/>
  </bookViews>
  <sheets>
    <sheet name="спецодежда" sheetId="1" r:id="rId1"/>
  </sheets>
  <definedNames>
    <definedName name="_xlnm.Print_Titles" localSheetId="0">спецодежда!$A:$B,спецодежда!$5:$12</definedName>
    <definedName name="_xlnm.Print_Area" localSheetId="0">спецодежда!$A$1:$J$52</definedName>
  </definedNames>
  <calcPr calcId="144525" refMode="R1C1"/>
</workbook>
</file>

<file path=xl/calcChain.xml><?xml version="1.0" encoding="utf-8"?>
<calcChain xmlns="http://schemas.openxmlformats.org/spreadsheetml/2006/main">
  <c r="F15" i="1" l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14" i="1"/>
  <c r="H14" i="1" s="1"/>
  <c r="J50" i="1" l="1"/>
  <c r="H16" i="1" l="1"/>
  <c r="J16" i="1" s="1"/>
  <c r="H27" i="1"/>
  <c r="J27" i="1" s="1"/>
  <c r="H30" i="1"/>
  <c r="J30" i="1" s="1"/>
  <c r="H38" i="1"/>
  <c r="J38" i="1" s="1"/>
  <c r="H37" i="1"/>
  <c r="J37" i="1" s="1"/>
  <c r="H39" i="1"/>
  <c r="J39" i="1" s="1"/>
  <c r="H22" i="1"/>
  <c r="J22" i="1" s="1"/>
  <c r="H24" i="1"/>
  <c r="J24" i="1" s="1"/>
  <c r="H26" i="1"/>
  <c r="J26" i="1" s="1"/>
  <c r="H43" i="1"/>
  <c r="J43" i="1" s="1"/>
  <c r="H47" i="1"/>
  <c r="J47" i="1" s="1"/>
  <c r="H17" i="1"/>
  <c r="J17" i="1" s="1"/>
  <c r="H20" i="1"/>
  <c r="J20" i="1" s="1"/>
  <c r="H29" i="1"/>
  <c r="J29" i="1" s="1"/>
  <c r="H31" i="1"/>
  <c r="J31" i="1" s="1"/>
  <c r="H34" i="1"/>
  <c r="J34" i="1" s="1"/>
  <c r="H42" i="1"/>
  <c r="J42" i="1" s="1"/>
  <c r="H46" i="1"/>
  <c r="J46" i="1" s="1"/>
  <c r="H19" i="1"/>
  <c r="J19" i="1" s="1"/>
  <c r="H23" i="1"/>
  <c r="J23" i="1" s="1"/>
  <c r="H33" i="1"/>
  <c r="J33" i="1" s="1"/>
  <c r="H35" i="1"/>
  <c r="J35" i="1" s="1"/>
  <c r="H48" i="1"/>
  <c r="J48" i="1" s="1"/>
  <c r="H49" i="1"/>
  <c r="J49" i="1" s="1"/>
  <c r="H15" i="1"/>
  <c r="J15" i="1" s="1"/>
  <c r="H41" i="1"/>
  <c r="J41" i="1" s="1"/>
  <c r="H44" i="1"/>
  <c r="J44" i="1" s="1"/>
  <c r="H18" i="1"/>
  <c r="J18" i="1" s="1"/>
  <c r="H21" i="1"/>
  <c r="J21" i="1" s="1"/>
  <c r="H25" i="1"/>
  <c r="J25" i="1" s="1"/>
  <c r="H28" i="1"/>
  <c r="J28" i="1" s="1"/>
  <c r="H32" i="1"/>
  <c r="J32" i="1" s="1"/>
  <c r="H36" i="1"/>
  <c r="J36" i="1" s="1"/>
  <c r="H40" i="1"/>
  <c r="J40" i="1" s="1"/>
  <c r="H45" i="1"/>
  <c r="J45" i="1" s="1"/>
  <c r="H52" i="1" l="1"/>
  <c r="J52" i="1" s="1"/>
  <c r="H51" i="1"/>
  <c r="J51" i="1" s="1"/>
</calcChain>
</file>

<file path=xl/sharedStrings.xml><?xml version="1.0" encoding="utf-8"?>
<sst xmlns="http://schemas.openxmlformats.org/spreadsheetml/2006/main" count="96" uniqueCount="60">
  <si>
    <t>№ п/п</t>
  </si>
  <si>
    <t>Единица измерения</t>
  </si>
  <si>
    <t>на 1 шт.единицу</t>
  </si>
  <si>
    <t>Потребность</t>
  </si>
  <si>
    <t>количество</t>
  </si>
  <si>
    <t>Срок полезного использования, месяц</t>
  </si>
  <si>
    <t>Норматив, руб.</t>
  </si>
  <si>
    <t>количество должностей</t>
  </si>
  <si>
    <t>шт</t>
  </si>
  <si>
    <t>Костюм зимний на утепляющей прокладке</t>
  </si>
  <si>
    <t>Костюм летний из смешенной ткани</t>
  </si>
  <si>
    <t>Костюм противоинцефалитный</t>
  </si>
  <si>
    <t>Комбинезон спасателя</t>
  </si>
  <si>
    <t>Термобелье</t>
  </si>
  <si>
    <t>Футболка х/б</t>
  </si>
  <si>
    <t>Джемпер полушерстяной</t>
  </si>
  <si>
    <t>Ботинки зимние с высокими берцами</t>
  </si>
  <si>
    <t>Ботинки летние с высокими берцами</t>
  </si>
  <si>
    <t>Валенки</t>
  </si>
  <si>
    <t>Головной убор зимний</t>
  </si>
  <si>
    <t>Головной убор летний</t>
  </si>
  <si>
    <t>Подшлемник летний</t>
  </si>
  <si>
    <t>Подшлемник зимний</t>
  </si>
  <si>
    <t>Костюм водонепроницаемый</t>
  </si>
  <si>
    <t>Теплоотражающий костюм</t>
  </si>
  <si>
    <t>Белье термостойкое летнее</t>
  </si>
  <si>
    <t>Белье термостойкое зимнее</t>
  </si>
  <si>
    <t>Перчатки полушерстяные</t>
  </si>
  <si>
    <t xml:space="preserve">Перчатки шерстяные </t>
  </si>
  <si>
    <t>Перчатки утепленные</t>
  </si>
  <si>
    <t>пар</t>
  </si>
  <si>
    <t xml:space="preserve">Перчатки хлопчатобумажные </t>
  </si>
  <si>
    <t>Сапоги резиновые</t>
  </si>
  <si>
    <t>Перчатки резиновые</t>
  </si>
  <si>
    <t>Одеяло полушерстяное</t>
  </si>
  <si>
    <t>Подушка перовая или с синтетическим наполнителем</t>
  </si>
  <si>
    <t>Комплект постельного белья</t>
  </si>
  <si>
    <t>Матрац</t>
  </si>
  <si>
    <t>Наволочка</t>
  </si>
  <si>
    <t>Полотенце</t>
  </si>
  <si>
    <t>Покрывало</t>
  </si>
  <si>
    <t>Простынь</t>
  </si>
  <si>
    <t>Рюкзак рейдовый</t>
  </si>
  <si>
    <t>Спальный мешок</t>
  </si>
  <si>
    <t>Коврик термоизоляционный</t>
  </si>
  <si>
    <t>Наматрасник</t>
  </si>
  <si>
    <t>Перчатки диэлектрические</t>
  </si>
  <si>
    <t>Боты диэлектрические</t>
  </si>
  <si>
    <t>компл</t>
  </si>
  <si>
    <t>1</t>
  </si>
  <si>
    <t>цена, руб.</t>
  </si>
  <si>
    <t>стоимость, руб.</t>
  </si>
  <si>
    <t>Рукавицы комбинированные двупалые</t>
  </si>
  <si>
    <t>Поисково-спасательная служба</t>
  </si>
  <si>
    <t>(гр.4 * гр. 5)</t>
  </si>
  <si>
    <t>(гр.6*гр.7)</t>
  </si>
  <si>
    <t xml:space="preserve">Наименование </t>
  </si>
  <si>
    <t>(гр.8 / гр.9 х 12 месяцев)</t>
  </si>
  <si>
    <t xml:space="preserve">Нормативные затраты на приобретение спецодежды , мягкого инвентаря для поисково-спасательной службы                                         </t>
  </si>
  <si>
    <t>Приложение № 23
к постановлению администрации
Нефтеюганского района
от 29.02.2016 № 257-па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</si>
</sst>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р_._-;\-* #,##0_р_._-;_-* &quot;-&quot;_р_._-;_-@_-"/>
    <numFmt numFmtId="43" formatCode="_-* #,##0.00_р_._-;\-* #,##0.00_р_._-;_-* &quot;-&quot;??_р_._-;_-@_-"/>
  </numFmts>
  <fonts count="12" x14ac:knownFonts="1">
    <font>
      <sz val="12"/>
      <color theme="1"/>
      <name val="Times New Roman"/>
      <family val="2"/>
      <charset val="204"/>
    </font>
    <font>
      <sz val="10"/>
      <color theme="1"/>
      <name val="Times New Roman"/>
      <family val="2"/>
      <charset val="204"/>
    </font>
    <font>
      <sz val="8"/>
      <color theme="1"/>
      <name val="Times New Roman"/>
      <family val="2"/>
      <charset val="204"/>
    </font>
    <font>
      <sz val="9"/>
      <color theme="1"/>
      <name val="Times New Roman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1"/>
    </font>
    <font>
      <sz val="10"/>
      <name val="Times New Roman"/>
      <family val="2"/>
      <charset val="204"/>
    </font>
    <font>
      <sz val="12"/>
      <name val="Times New Roman"/>
      <family val="2"/>
      <charset val="204"/>
    </font>
    <font>
      <sz val="13"/>
      <color theme="1"/>
      <name val="Times New Roman"/>
      <family val="2"/>
      <charset val="204"/>
    </font>
    <font>
      <sz val="9"/>
      <name val="Times New Roman"/>
      <family val="2"/>
      <charset val="204"/>
    </font>
    <font>
      <b/>
      <sz val="16"/>
      <name val="Times New Roman"/>
      <family val="1"/>
      <charset val="204"/>
    </font>
    <font>
      <sz val="16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74">
    <xf numFmtId="0" fontId="0" fillId="0" borderId="0" xfId="0"/>
    <xf numFmtId="49" fontId="7" fillId="0" borderId="0" xfId="0" applyNumberFormat="1" applyFont="1" applyFill="1" applyAlignment="1">
      <alignment horizontal="left" vertical="top" wrapText="1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horizontal="center" vertical="top" wrapText="1"/>
    </xf>
    <xf numFmtId="41" fontId="7" fillId="0" borderId="0" xfId="0" applyNumberFormat="1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49" fontId="6" fillId="0" borderId="0" xfId="0" applyNumberFormat="1" applyFont="1" applyFill="1" applyAlignment="1">
      <alignment horizontal="left" vertical="top" wrapText="1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top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top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41" fontId="9" fillId="0" borderId="12" xfId="0" applyNumberFormat="1" applyFont="1" applyFill="1" applyBorder="1" applyAlignment="1">
      <alignment horizontal="center" vertical="center" wrapText="1"/>
    </xf>
    <xf numFmtId="41" fontId="9" fillId="0" borderId="13" xfId="0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 wrapText="1"/>
    </xf>
    <xf numFmtId="41" fontId="7" fillId="0" borderId="6" xfId="0" applyNumberFormat="1" applyFont="1" applyFill="1" applyBorder="1" applyAlignment="1">
      <alignment horizontal="center" vertical="center" wrapText="1"/>
    </xf>
    <xf numFmtId="41" fontId="7" fillId="0" borderId="7" xfId="0" applyNumberFormat="1" applyFont="1" applyFill="1" applyBorder="1" applyAlignment="1">
      <alignment horizontal="center" vertical="center" wrapText="1"/>
    </xf>
    <xf numFmtId="39" fontId="7" fillId="0" borderId="7" xfId="0" applyNumberFormat="1" applyFont="1" applyFill="1" applyBorder="1" applyAlignment="1">
      <alignment horizontal="center" vertical="center" wrapText="1"/>
    </xf>
    <xf numFmtId="39" fontId="7" fillId="0" borderId="8" xfId="0" applyNumberFormat="1" applyFont="1" applyFill="1" applyBorder="1" applyAlignment="1">
      <alignment horizontal="center" vertical="center" wrapText="1"/>
    </xf>
    <xf numFmtId="43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top" wrapText="1"/>
    </xf>
    <xf numFmtId="0" fontId="7" fillId="0" borderId="1" xfId="2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center" vertical="top" wrapText="1"/>
    </xf>
    <xf numFmtId="41" fontId="6" fillId="0" borderId="0" xfId="0" applyNumberFormat="1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41" fontId="7" fillId="0" borderId="21" xfId="0" applyNumberFormat="1" applyFont="1" applyFill="1" applyBorder="1" applyAlignment="1">
      <alignment horizontal="center" vertical="center" wrapText="1"/>
    </xf>
    <xf numFmtId="41" fontId="7" fillId="0" borderId="13" xfId="0" applyNumberFormat="1" applyFont="1" applyFill="1" applyBorder="1" applyAlignment="1">
      <alignment horizontal="center" vertical="center" wrapText="1"/>
    </xf>
    <xf numFmtId="41" fontId="7" fillId="0" borderId="20" xfId="0" applyNumberFormat="1" applyFont="1" applyFill="1" applyBorder="1" applyAlignment="1">
      <alignment horizontal="center" vertical="center" wrapText="1"/>
    </xf>
    <xf numFmtId="41" fontId="7" fillId="0" borderId="1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49" fontId="10" fillId="0" borderId="0" xfId="0" applyNumberFormat="1" applyFont="1" applyFill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32" xfId="0" applyFont="1" applyFill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center" vertical="center" wrapText="1"/>
    </xf>
    <xf numFmtId="0" fontId="7" fillId="0" borderId="34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</cellXfs>
  <cellStyles count="3">
    <cellStyle name="Excel Built-in Normal" xfId="2"/>
    <cellStyle name="Обычный" xfId="0" builtinId="0"/>
    <cellStyle name="Обычный 3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tabSelected="1" view="pageBreakPreview" zoomScale="50" zoomScaleNormal="100" zoomScaleSheetLayoutView="50" workbookViewId="0">
      <pane xSplit="2" ySplit="12" topLeftCell="C31" activePane="bottomRight" state="frozen"/>
      <selection pane="topRight" activeCell="D1" sqref="D1"/>
      <selection pane="bottomLeft" activeCell="A11" sqref="A11"/>
      <selection pane="bottomRight" activeCell="G8" sqref="G8:G12"/>
    </sheetView>
  </sheetViews>
  <sheetFormatPr defaultColWidth="8.75" defaultRowHeight="12.75" x14ac:dyDescent="0.25"/>
  <cols>
    <col min="1" max="1" width="6.625" style="7" customWidth="1"/>
    <col min="2" max="2" width="39.25" style="37" customWidth="1"/>
    <col min="3" max="3" width="6.75" style="38" customWidth="1"/>
    <col min="4" max="4" width="6.375" style="39" customWidth="1"/>
    <col min="5" max="5" width="16.625" style="39" customWidth="1"/>
    <col min="6" max="6" width="13.125" style="40" customWidth="1"/>
    <col min="7" max="7" width="14" style="40" bestFit="1" customWidth="1"/>
    <col min="8" max="8" width="14.375" style="40" bestFit="1" customWidth="1"/>
    <col min="9" max="9" width="14.375" style="40" customWidth="1"/>
    <col min="10" max="10" width="16.875" style="40" bestFit="1" customWidth="1"/>
    <col min="11" max="16384" width="8.75" style="6"/>
  </cols>
  <sheetData>
    <row r="1" spans="1:11" ht="121.5" customHeight="1" x14ac:dyDescent="0.25">
      <c r="A1" s="1"/>
      <c r="B1" s="2"/>
      <c r="C1" s="3"/>
      <c r="D1" s="4"/>
      <c r="E1" s="4"/>
      <c r="F1" s="5"/>
      <c r="G1" s="42" t="s">
        <v>59</v>
      </c>
      <c r="H1" s="42"/>
      <c r="I1" s="42"/>
      <c r="J1" s="42"/>
    </row>
    <row r="2" spans="1:11" ht="29.25" customHeight="1" x14ac:dyDescent="0.25">
      <c r="B2" s="2"/>
      <c r="C2" s="3"/>
      <c r="D2" s="5"/>
      <c r="E2" s="5"/>
      <c r="F2" s="5"/>
      <c r="G2" s="5"/>
      <c r="H2" s="5"/>
      <c r="I2" s="5"/>
      <c r="J2" s="8"/>
    </row>
    <row r="3" spans="1:11" s="9" customFormat="1" ht="39.6" customHeight="1" x14ac:dyDescent="0.25">
      <c r="A3" s="50" t="s">
        <v>58</v>
      </c>
      <c r="B3" s="50"/>
      <c r="C3" s="50"/>
      <c r="D3" s="50"/>
      <c r="E3" s="50"/>
      <c r="F3" s="50"/>
      <c r="G3" s="50"/>
      <c r="H3" s="50"/>
      <c r="I3" s="50"/>
      <c r="J3" s="50"/>
    </row>
    <row r="4" spans="1:11" ht="15.75" x14ac:dyDescent="0.25">
      <c r="A4" s="1"/>
      <c r="B4" s="2"/>
      <c r="C4" s="3"/>
      <c r="D4" s="4"/>
      <c r="E4" s="4"/>
      <c r="F4" s="5"/>
      <c r="G4" s="5"/>
      <c r="H4" s="5"/>
      <c r="I4" s="5"/>
      <c r="J4" s="5"/>
    </row>
    <row r="5" spans="1:11" ht="13.15" customHeight="1" x14ac:dyDescent="0.25">
      <c r="A5" s="51" t="s">
        <v>0</v>
      </c>
      <c r="B5" s="47" t="s">
        <v>56</v>
      </c>
      <c r="C5" s="67"/>
      <c r="D5" s="68"/>
      <c r="E5" s="68"/>
      <c r="F5" s="68"/>
      <c r="G5" s="68"/>
      <c r="H5" s="68"/>
      <c r="I5" s="68"/>
      <c r="J5" s="69"/>
    </row>
    <row r="6" spans="1:11" ht="13.15" customHeight="1" x14ac:dyDescent="0.25">
      <c r="A6" s="52"/>
      <c r="B6" s="48"/>
      <c r="C6" s="54"/>
      <c r="D6" s="61"/>
      <c r="E6" s="70"/>
      <c r="F6" s="70"/>
      <c r="G6" s="70"/>
      <c r="H6" s="70"/>
      <c r="I6" s="70"/>
      <c r="J6" s="62"/>
    </row>
    <row r="7" spans="1:11" ht="21.6" customHeight="1" x14ac:dyDescent="0.25">
      <c r="A7" s="52"/>
      <c r="B7" s="48"/>
      <c r="C7" s="55"/>
      <c r="D7" s="41"/>
      <c r="E7" s="41"/>
      <c r="F7" s="71" t="s">
        <v>3</v>
      </c>
      <c r="G7" s="72"/>
      <c r="H7" s="73"/>
      <c r="I7" s="47" t="s">
        <v>5</v>
      </c>
      <c r="J7" s="47" t="s">
        <v>6</v>
      </c>
    </row>
    <row r="8" spans="1:11" ht="33.75" customHeight="1" x14ac:dyDescent="0.25">
      <c r="A8" s="52"/>
      <c r="B8" s="48"/>
      <c r="C8" s="56" t="s">
        <v>1</v>
      </c>
      <c r="D8" s="61" t="s">
        <v>53</v>
      </c>
      <c r="E8" s="62"/>
      <c r="F8" s="10" t="s">
        <v>4</v>
      </c>
      <c r="G8" s="58" t="s">
        <v>50</v>
      </c>
      <c r="H8" s="11" t="s">
        <v>51</v>
      </c>
      <c r="I8" s="48"/>
      <c r="J8" s="48"/>
    </row>
    <row r="9" spans="1:11" ht="2.25" customHeight="1" x14ac:dyDescent="0.25">
      <c r="A9" s="52"/>
      <c r="B9" s="48"/>
      <c r="C9" s="56"/>
      <c r="D9" s="63"/>
      <c r="E9" s="64"/>
      <c r="F9" s="12"/>
      <c r="G9" s="59"/>
      <c r="H9" s="13"/>
      <c r="I9" s="48"/>
      <c r="J9" s="48"/>
    </row>
    <row r="10" spans="1:11" ht="15.75" hidden="1" customHeight="1" x14ac:dyDescent="0.25">
      <c r="A10" s="52"/>
      <c r="B10" s="48"/>
      <c r="C10" s="56"/>
      <c r="D10" s="65"/>
      <c r="E10" s="66"/>
      <c r="F10" s="12"/>
      <c r="G10" s="59"/>
      <c r="H10" s="13"/>
      <c r="I10" s="48"/>
      <c r="J10" s="48"/>
    </row>
    <row r="11" spans="1:11" s="14" customFormat="1" ht="22.5" customHeight="1" x14ac:dyDescent="0.25">
      <c r="A11" s="52"/>
      <c r="B11" s="48"/>
      <c r="C11" s="56"/>
      <c r="D11" s="45" t="s">
        <v>2</v>
      </c>
      <c r="E11" s="43" t="s">
        <v>7</v>
      </c>
      <c r="F11" s="12" t="s">
        <v>54</v>
      </c>
      <c r="G11" s="59"/>
      <c r="H11" s="13" t="s">
        <v>55</v>
      </c>
      <c r="I11" s="48"/>
      <c r="J11" s="48" t="s">
        <v>57</v>
      </c>
    </row>
    <row r="12" spans="1:11" s="14" customFormat="1" ht="37.5" customHeight="1" x14ac:dyDescent="0.25">
      <c r="A12" s="53"/>
      <c r="B12" s="49"/>
      <c r="C12" s="57"/>
      <c r="D12" s="46"/>
      <c r="E12" s="44"/>
      <c r="F12" s="15"/>
      <c r="G12" s="60"/>
      <c r="H12" s="16"/>
      <c r="I12" s="49"/>
      <c r="J12" s="49"/>
    </row>
    <row r="13" spans="1:11" s="24" customFormat="1" ht="18.75" customHeight="1" x14ac:dyDescent="0.25">
      <c r="A13" s="17" t="s">
        <v>49</v>
      </c>
      <c r="B13" s="18">
        <v>2</v>
      </c>
      <c r="C13" s="19">
        <v>3</v>
      </c>
      <c r="D13" s="20">
        <v>4</v>
      </c>
      <c r="E13" s="21">
        <v>5</v>
      </c>
      <c r="F13" s="22">
        <v>6</v>
      </c>
      <c r="G13" s="23">
        <v>7</v>
      </c>
      <c r="H13" s="19">
        <v>8</v>
      </c>
      <c r="I13" s="18">
        <v>9</v>
      </c>
      <c r="J13" s="18">
        <v>10</v>
      </c>
    </row>
    <row r="14" spans="1:11" ht="30" customHeight="1" x14ac:dyDescent="0.25">
      <c r="A14" s="25">
        <v>1</v>
      </c>
      <c r="B14" s="26" t="s">
        <v>9</v>
      </c>
      <c r="C14" s="27" t="s">
        <v>48</v>
      </c>
      <c r="D14" s="28">
        <v>1</v>
      </c>
      <c r="E14" s="29">
        <v>14</v>
      </c>
      <c r="F14" s="28">
        <f>D14*E14</f>
        <v>14</v>
      </c>
      <c r="G14" s="30">
        <v>8680</v>
      </c>
      <c r="H14" s="31">
        <f>F14*G14</f>
        <v>121520</v>
      </c>
      <c r="I14" s="25">
        <v>36</v>
      </c>
      <c r="J14" s="32">
        <v>40500</v>
      </c>
      <c r="K14" s="33"/>
    </row>
    <row r="15" spans="1:11" ht="30" customHeight="1" x14ac:dyDescent="0.25">
      <c r="A15" s="25">
        <v>2</v>
      </c>
      <c r="B15" s="26" t="s">
        <v>10</v>
      </c>
      <c r="C15" s="27" t="s">
        <v>48</v>
      </c>
      <c r="D15" s="28">
        <v>1</v>
      </c>
      <c r="E15" s="29">
        <v>14</v>
      </c>
      <c r="F15" s="28">
        <f t="shared" ref="F15:F52" si="0">D15*E15</f>
        <v>14</v>
      </c>
      <c r="G15" s="30">
        <v>4500</v>
      </c>
      <c r="H15" s="31">
        <f t="shared" ref="H15:H19" si="1">F15*G15</f>
        <v>63000</v>
      </c>
      <c r="I15" s="25">
        <v>12</v>
      </c>
      <c r="J15" s="32">
        <f t="shared" ref="J15" si="2">H15/I15*12</f>
        <v>63000</v>
      </c>
      <c r="K15" s="33"/>
    </row>
    <row r="16" spans="1:11" ht="30" customHeight="1" x14ac:dyDescent="0.25">
      <c r="A16" s="25">
        <v>3</v>
      </c>
      <c r="B16" s="26" t="s">
        <v>11</v>
      </c>
      <c r="C16" s="27" t="s">
        <v>48</v>
      </c>
      <c r="D16" s="28">
        <v>1</v>
      </c>
      <c r="E16" s="29">
        <v>14</v>
      </c>
      <c r="F16" s="28">
        <f t="shared" si="0"/>
        <v>14</v>
      </c>
      <c r="G16" s="30">
        <v>1200</v>
      </c>
      <c r="H16" s="31">
        <f t="shared" si="1"/>
        <v>16800</v>
      </c>
      <c r="I16" s="25">
        <v>12</v>
      </c>
      <c r="J16" s="32">
        <f t="shared" ref="J16:J50" si="3">H16/I16*12</f>
        <v>16800</v>
      </c>
      <c r="K16" s="33"/>
    </row>
    <row r="17" spans="1:11" ht="30" customHeight="1" x14ac:dyDescent="0.25">
      <c r="A17" s="25">
        <v>4</v>
      </c>
      <c r="B17" s="26" t="s">
        <v>12</v>
      </c>
      <c r="C17" s="27" t="s">
        <v>48</v>
      </c>
      <c r="D17" s="28">
        <v>1</v>
      </c>
      <c r="E17" s="29">
        <v>14</v>
      </c>
      <c r="F17" s="28">
        <f t="shared" si="0"/>
        <v>14</v>
      </c>
      <c r="G17" s="30">
        <v>5500</v>
      </c>
      <c r="H17" s="31">
        <f t="shared" si="1"/>
        <v>77000</v>
      </c>
      <c r="I17" s="25">
        <v>12</v>
      </c>
      <c r="J17" s="32">
        <f t="shared" si="3"/>
        <v>77000</v>
      </c>
      <c r="K17" s="33"/>
    </row>
    <row r="18" spans="1:11" ht="30" customHeight="1" x14ac:dyDescent="0.25">
      <c r="A18" s="25">
        <v>5</v>
      </c>
      <c r="B18" s="26" t="s">
        <v>13</v>
      </c>
      <c r="C18" s="27" t="s">
        <v>48</v>
      </c>
      <c r="D18" s="28">
        <v>1</v>
      </c>
      <c r="E18" s="29">
        <v>14</v>
      </c>
      <c r="F18" s="28">
        <f t="shared" si="0"/>
        <v>14</v>
      </c>
      <c r="G18" s="30">
        <v>1500</v>
      </c>
      <c r="H18" s="31">
        <f t="shared" si="1"/>
        <v>21000</v>
      </c>
      <c r="I18" s="25">
        <v>24</v>
      </c>
      <c r="J18" s="32">
        <f t="shared" si="3"/>
        <v>10500</v>
      </c>
      <c r="K18" s="33"/>
    </row>
    <row r="19" spans="1:11" ht="30" customHeight="1" x14ac:dyDescent="0.25">
      <c r="A19" s="25">
        <v>6</v>
      </c>
      <c r="B19" s="26" t="s">
        <v>14</v>
      </c>
      <c r="C19" s="27" t="s">
        <v>8</v>
      </c>
      <c r="D19" s="28">
        <v>2</v>
      </c>
      <c r="E19" s="29">
        <v>14</v>
      </c>
      <c r="F19" s="28">
        <f t="shared" si="0"/>
        <v>28</v>
      </c>
      <c r="G19" s="30">
        <v>500</v>
      </c>
      <c r="H19" s="31">
        <f t="shared" si="1"/>
        <v>14000</v>
      </c>
      <c r="I19" s="25">
        <v>6</v>
      </c>
      <c r="J19" s="32">
        <f t="shared" si="3"/>
        <v>28000</v>
      </c>
      <c r="K19" s="33"/>
    </row>
    <row r="20" spans="1:11" ht="30" customHeight="1" x14ac:dyDescent="0.25">
      <c r="A20" s="25">
        <v>7</v>
      </c>
      <c r="B20" s="26" t="s">
        <v>15</v>
      </c>
      <c r="C20" s="27" t="s">
        <v>8</v>
      </c>
      <c r="D20" s="28">
        <v>1</v>
      </c>
      <c r="E20" s="29">
        <v>14</v>
      </c>
      <c r="F20" s="28">
        <f t="shared" si="0"/>
        <v>14</v>
      </c>
      <c r="G20" s="30">
        <v>1800</v>
      </c>
      <c r="H20" s="31">
        <f t="shared" ref="H20:H49" si="4">F20*G20</f>
        <v>25200</v>
      </c>
      <c r="I20" s="25">
        <v>48</v>
      </c>
      <c r="J20" s="32">
        <f t="shared" si="3"/>
        <v>6300</v>
      </c>
      <c r="K20" s="33"/>
    </row>
    <row r="21" spans="1:11" ht="30" customHeight="1" x14ac:dyDescent="0.25">
      <c r="A21" s="25">
        <v>8</v>
      </c>
      <c r="B21" s="26" t="s">
        <v>16</v>
      </c>
      <c r="C21" s="27" t="s">
        <v>30</v>
      </c>
      <c r="D21" s="28">
        <v>1</v>
      </c>
      <c r="E21" s="29">
        <v>14</v>
      </c>
      <c r="F21" s="28">
        <f t="shared" si="0"/>
        <v>14</v>
      </c>
      <c r="G21" s="30">
        <v>2500</v>
      </c>
      <c r="H21" s="31">
        <f t="shared" si="4"/>
        <v>35000</v>
      </c>
      <c r="I21" s="25">
        <v>24</v>
      </c>
      <c r="J21" s="32">
        <f t="shared" si="3"/>
        <v>17500</v>
      </c>
      <c r="K21" s="33"/>
    </row>
    <row r="22" spans="1:11" ht="30" customHeight="1" x14ac:dyDescent="0.25">
      <c r="A22" s="25">
        <v>9</v>
      </c>
      <c r="B22" s="26" t="s">
        <v>17</v>
      </c>
      <c r="C22" s="27" t="s">
        <v>30</v>
      </c>
      <c r="D22" s="28">
        <v>1</v>
      </c>
      <c r="E22" s="29">
        <v>14</v>
      </c>
      <c r="F22" s="28">
        <f t="shared" si="0"/>
        <v>14</v>
      </c>
      <c r="G22" s="30">
        <v>2500</v>
      </c>
      <c r="H22" s="31">
        <f t="shared" si="4"/>
        <v>35000</v>
      </c>
      <c r="I22" s="25">
        <v>24</v>
      </c>
      <c r="J22" s="32">
        <f t="shared" si="3"/>
        <v>17500</v>
      </c>
      <c r="K22" s="33"/>
    </row>
    <row r="23" spans="1:11" ht="30" customHeight="1" x14ac:dyDescent="0.25">
      <c r="A23" s="25">
        <v>10</v>
      </c>
      <c r="B23" s="26" t="s">
        <v>18</v>
      </c>
      <c r="C23" s="27" t="s">
        <v>30</v>
      </c>
      <c r="D23" s="28">
        <v>1</v>
      </c>
      <c r="E23" s="29">
        <v>14</v>
      </c>
      <c r="F23" s="28">
        <f t="shared" si="0"/>
        <v>14</v>
      </c>
      <c r="G23" s="30">
        <v>1500</v>
      </c>
      <c r="H23" s="31">
        <f t="shared" si="4"/>
        <v>21000</v>
      </c>
      <c r="I23" s="25">
        <v>12</v>
      </c>
      <c r="J23" s="32">
        <f t="shared" si="3"/>
        <v>21000</v>
      </c>
      <c r="K23" s="33"/>
    </row>
    <row r="24" spans="1:11" ht="30" customHeight="1" x14ac:dyDescent="0.25">
      <c r="A24" s="25">
        <v>11</v>
      </c>
      <c r="B24" s="26" t="s">
        <v>19</v>
      </c>
      <c r="C24" s="27" t="s">
        <v>8</v>
      </c>
      <c r="D24" s="28">
        <v>1</v>
      </c>
      <c r="E24" s="29">
        <v>14</v>
      </c>
      <c r="F24" s="28">
        <f t="shared" si="0"/>
        <v>14</v>
      </c>
      <c r="G24" s="30">
        <v>1500</v>
      </c>
      <c r="H24" s="31">
        <f t="shared" si="4"/>
        <v>21000</v>
      </c>
      <c r="I24" s="25">
        <v>36</v>
      </c>
      <c r="J24" s="32">
        <f t="shared" si="3"/>
        <v>7000</v>
      </c>
      <c r="K24" s="33"/>
    </row>
    <row r="25" spans="1:11" ht="30" customHeight="1" x14ac:dyDescent="0.25">
      <c r="A25" s="25">
        <v>12</v>
      </c>
      <c r="B25" s="26" t="s">
        <v>20</v>
      </c>
      <c r="C25" s="27" t="s">
        <v>8</v>
      </c>
      <c r="D25" s="28">
        <v>1</v>
      </c>
      <c r="E25" s="29">
        <v>14</v>
      </c>
      <c r="F25" s="28">
        <f t="shared" si="0"/>
        <v>14</v>
      </c>
      <c r="G25" s="30">
        <v>500</v>
      </c>
      <c r="H25" s="31">
        <f t="shared" si="4"/>
        <v>7000</v>
      </c>
      <c r="I25" s="25">
        <v>24</v>
      </c>
      <c r="J25" s="32">
        <f t="shared" si="3"/>
        <v>3500</v>
      </c>
      <c r="K25" s="33"/>
    </row>
    <row r="26" spans="1:11" ht="30" customHeight="1" x14ac:dyDescent="0.25">
      <c r="A26" s="25">
        <v>13</v>
      </c>
      <c r="B26" s="26" t="s">
        <v>21</v>
      </c>
      <c r="C26" s="27" t="s">
        <v>8</v>
      </c>
      <c r="D26" s="28">
        <v>1</v>
      </c>
      <c r="E26" s="29">
        <v>14</v>
      </c>
      <c r="F26" s="28">
        <f t="shared" si="0"/>
        <v>14</v>
      </c>
      <c r="G26" s="30">
        <v>460</v>
      </c>
      <c r="H26" s="31">
        <f t="shared" si="4"/>
        <v>6440</v>
      </c>
      <c r="I26" s="25">
        <v>24</v>
      </c>
      <c r="J26" s="32">
        <f t="shared" si="3"/>
        <v>3220</v>
      </c>
      <c r="K26" s="33"/>
    </row>
    <row r="27" spans="1:11" ht="30" customHeight="1" x14ac:dyDescent="0.25">
      <c r="A27" s="25">
        <v>14</v>
      </c>
      <c r="B27" s="26" t="s">
        <v>22</v>
      </c>
      <c r="C27" s="27" t="s">
        <v>8</v>
      </c>
      <c r="D27" s="28">
        <v>1</v>
      </c>
      <c r="E27" s="29">
        <v>14</v>
      </c>
      <c r="F27" s="28">
        <f t="shared" si="0"/>
        <v>14</v>
      </c>
      <c r="G27" s="30">
        <v>580</v>
      </c>
      <c r="H27" s="31">
        <f t="shared" si="4"/>
        <v>8120</v>
      </c>
      <c r="I27" s="25">
        <v>24</v>
      </c>
      <c r="J27" s="32">
        <f t="shared" si="3"/>
        <v>4060</v>
      </c>
      <c r="K27" s="33"/>
    </row>
    <row r="28" spans="1:11" ht="30" customHeight="1" x14ac:dyDescent="0.25">
      <c r="A28" s="25">
        <v>15</v>
      </c>
      <c r="B28" s="26" t="s">
        <v>23</v>
      </c>
      <c r="C28" s="27" t="s">
        <v>48</v>
      </c>
      <c r="D28" s="28">
        <v>1</v>
      </c>
      <c r="E28" s="29">
        <v>14</v>
      </c>
      <c r="F28" s="28">
        <f t="shared" si="0"/>
        <v>14</v>
      </c>
      <c r="G28" s="30">
        <v>1900</v>
      </c>
      <c r="H28" s="31">
        <f t="shared" si="4"/>
        <v>26600</v>
      </c>
      <c r="I28" s="25">
        <v>24</v>
      </c>
      <c r="J28" s="32">
        <f t="shared" si="3"/>
        <v>13300</v>
      </c>
      <c r="K28" s="33"/>
    </row>
    <row r="29" spans="1:11" ht="30" customHeight="1" x14ac:dyDescent="0.25">
      <c r="A29" s="25">
        <v>16</v>
      </c>
      <c r="B29" s="26" t="s">
        <v>24</v>
      </c>
      <c r="C29" s="27" t="s">
        <v>48</v>
      </c>
      <c r="D29" s="28">
        <v>1</v>
      </c>
      <c r="E29" s="29">
        <v>14</v>
      </c>
      <c r="F29" s="28">
        <f t="shared" si="0"/>
        <v>14</v>
      </c>
      <c r="G29" s="30">
        <v>20000</v>
      </c>
      <c r="H29" s="31">
        <f t="shared" si="4"/>
        <v>280000</v>
      </c>
      <c r="I29" s="25">
        <v>12</v>
      </c>
      <c r="J29" s="32">
        <f t="shared" si="3"/>
        <v>280000</v>
      </c>
      <c r="K29" s="33"/>
    </row>
    <row r="30" spans="1:11" ht="30" customHeight="1" x14ac:dyDescent="0.25">
      <c r="A30" s="25">
        <v>17</v>
      </c>
      <c r="B30" s="34" t="s">
        <v>25</v>
      </c>
      <c r="C30" s="27" t="s">
        <v>48</v>
      </c>
      <c r="D30" s="28">
        <v>1</v>
      </c>
      <c r="E30" s="29">
        <v>14</v>
      </c>
      <c r="F30" s="28">
        <f t="shared" si="0"/>
        <v>14</v>
      </c>
      <c r="G30" s="30">
        <v>2500</v>
      </c>
      <c r="H30" s="31">
        <f t="shared" si="4"/>
        <v>35000</v>
      </c>
      <c r="I30" s="25">
        <v>24</v>
      </c>
      <c r="J30" s="32">
        <f t="shared" si="3"/>
        <v>17500</v>
      </c>
      <c r="K30" s="33"/>
    </row>
    <row r="31" spans="1:11" ht="30" customHeight="1" x14ac:dyDescent="0.25">
      <c r="A31" s="25">
        <v>18</v>
      </c>
      <c r="B31" s="34" t="s">
        <v>26</v>
      </c>
      <c r="C31" s="27" t="s">
        <v>48</v>
      </c>
      <c r="D31" s="28">
        <v>1</v>
      </c>
      <c r="E31" s="29">
        <v>14</v>
      </c>
      <c r="F31" s="28">
        <f t="shared" si="0"/>
        <v>14</v>
      </c>
      <c r="G31" s="30">
        <v>4000</v>
      </c>
      <c r="H31" s="31">
        <f t="shared" si="4"/>
        <v>56000</v>
      </c>
      <c r="I31" s="25">
        <v>24</v>
      </c>
      <c r="J31" s="32">
        <f t="shared" si="3"/>
        <v>28000</v>
      </c>
      <c r="K31" s="33"/>
    </row>
    <row r="32" spans="1:11" ht="30" customHeight="1" x14ac:dyDescent="0.25">
      <c r="A32" s="25">
        <v>19</v>
      </c>
      <c r="B32" s="34" t="s">
        <v>27</v>
      </c>
      <c r="C32" s="27" t="s">
        <v>30</v>
      </c>
      <c r="D32" s="28">
        <v>1</v>
      </c>
      <c r="E32" s="29">
        <v>14</v>
      </c>
      <c r="F32" s="28">
        <f t="shared" si="0"/>
        <v>14</v>
      </c>
      <c r="G32" s="30">
        <v>300</v>
      </c>
      <c r="H32" s="31">
        <f t="shared" si="4"/>
        <v>4200</v>
      </c>
      <c r="I32" s="25">
        <v>24</v>
      </c>
      <c r="J32" s="32">
        <f t="shared" si="3"/>
        <v>2100</v>
      </c>
      <c r="K32" s="33"/>
    </row>
    <row r="33" spans="1:11" ht="30" customHeight="1" x14ac:dyDescent="0.25">
      <c r="A33" s="25">
        <v>20</v>
      </c>
      <c r="B33" s="26" t="s">
        <v>28</v>
      </c>
      <c r="C33" s="27" t="s">
        <v>30</v>
      </c>
      <c r="D33" s="28">
        <v>1</v>
      </c>
      <c r="E33" s="29">
        <v>14</v>
      </c>
      <c r="F33" s="28">
        <f t="shared" si="0"/>
        <v>14</v>
      </c>
      <c r="G33" s="30">
        <v>300</v>
      </c>
      <c r="H33" s="31">
        <f t="shared" si="4"/>
        <v>4200</v>
      </c>
      <c r="I33" s="25">
        <v>12</v>
      </c>
      <c r="J33" s="32">
        <f t="shared" si="3"/>
        <v>4200</v>
      </c>
      <c r="K33" s="33"/>
    </row>
    <row r="34" spans="1:11" ht="30" customHeight="1" x14ac:dyDescent="0.25">
      <c r="A34" s="25">
        <v>21</v>
      </c>
      <c r="B34" s="26" t="s">
        <v>29</v>
      </c>
      <c r="C34" s="27" t="s">
        <v>30</v>
      </c>
      <c r="D34" s="28">
        <v>2</v>
      </c>
      <c r="E34" s="29">
        <v>14</v>
      </c>
      <c r="F34" s="28">
        <f t="shared" si="0"/>
        <v>28</v>
      </c>
      <c r="G34" s="30">
        <v>300</v>
      </c>
      <c r="H34" s="31">
        <f t="shared" si="4"/>
        <v>8400</v>
      </c>
      <c r="I34" s="25">
        <v>12</v>
      </c>
      <c r="J34" s="32">
        <f t="shared" si="3"/>
        <v>8400</v>
      </c>
      <c r="K34" s="33"/>
    </row>
    <row r="35" spans="1:11" ht="30" customHeight="1" x14ac:dyDescent="0.25">
      <c r="A35" s="25">
        <v>22</v>
      </c>
      <c r="B35" s="26" t="s">
        <v>52</v>
      </c>
      <c r="C35" s="27" t="s">
        <v>30</v>
      </c>
      <c r="D35" s="28">
        <v>4</v>
      </c>
      <c r="E35" s="29">
        <v>14</v>
      </c>
      <c r="F35" s="28">
        <f t="shared" si="0"/>
        <v>56</v>
      </c>
      <c r="G35" s="30">
        <v>100</v>
      </c>
      <c r="H35" s="31">
        <f t="shared" si="4"/>
        <v>5600</v>
      </c>
      <c r="I35" s="25">
        <v>3</v>
      </c>
      <c r="J35" s="32">
        <f t="shared" si="3"/>
        <v>22400</v>
      </c>
      <c r="K35" s="33"/>
    </row>
    <row r="36" spans="1:11" ht="30" customHeight="1" x14ac:dyDescent="0.25">
      <c r="A36" s="25">
        <v>23</v>
      </c>
      <c r="B36" s="26" t="s">
        <v>31</v>
      </c>
      <c r="C36" s="27" t="s">
        <v>30</v>
      </c>
      <c r="D36" s="28">
        <v>4</v>
      </c>
      <c r="E36" s="29">
        <v>14</v>
      </c>
      <c r="F36" s="28">
        <f t="shared" si="0"/>
        <v>56</v>
      </c>
      <c r="G36" s="30">
        <v>26</v>
      </c>
      <c r="H36" s="31">
        <f t="shared" si="4"/>
        <v>1456</v>
      </c>
      <c r="I36" s="25">
        <v>3</v>
      </c>
      <c r="J36" s="32">
        <f t="shared" si="3"/>
        <v>5824</v>
      </c>
      <c r="K36" s="33"/>
    </row>
    <row r="37" spans="1:11" ht="30" customHeight="1" x14ac:dyDescent="0.25">
      <c r="A37" s="25">
        <v>24</v>
      </c>
      <c r="B37" s="26" t="s">
        <v>32</v>
      </c>
      <c r="C37" s="27" t="s">
        <v>30</v>
      </c>
      <c r="D37" s="28">
        <v>1</v>
      </c>
      <c r="E37" s="29">
        <v>14</v>
      </c>
      <c r="F37" s="28">
        <f t="shared" si="0"/>
        <v>14</v>
      </c>
      <c r="G37" s="30">
        <v>440</v>
      </c>
      <c r="H37" s="31">
        <f t="shared" si="4"/>
        <v>6160</v>
      </c>
      <c r="I37" s="25">
        <v>24</v>
      </c>
      <c r="J37" s="32">
        <f t="shared" si="3"/>
        <v>3080</v>
      </c>
      <c r="K37" s="33"/>
    </row>
    <row r="38" spans="1:11" ht="30" customHeight="1" x14ac:dyDescent="0.25">
      <c r="A38" s="25">
        <v>25</v>
      </c>
      <c r="B38" s="26" t="s">
        <v>33</v>
      </c>
      <c r="C38" s="27" t="s">
        <v>30</v>
      </c>
      <c r="D38" s="28">
        <v>1</v>
      </c>
      <c r="E38" s="29">
        <v>14</v>
      </c>
      <c r="F38" s="28">
        <f t="shared" si="0"/>
        <v>14</v>
      </c>
      <c r="G38" s="30">
        <v>50</v>
      </c>
      <c r="H38" s="31">
        <f t="shared" si="4"/>
        <v>700</v>
      </c>
      <c r="I38" s="25">
        <v>1</v>
      </c>
      <c r="J38" s="32">
        <f t="shared" si="3"/>
        <v>8400</v>
      </c>
      <c r="K38" s="33"/>
    </row>
    <row r="39" spans="1:11" ht="30" customHeight="1" x14ac:dyDescent="0.25">
      <c r="A39" s="25">
        <v>26</v>
      </c>
      <c r="B39" s="34" t="s">
        <v>34</v>
      </c>
      <c r="C39" s="27" t="s">
        <v>8</v>
      </c>
      <c r="D39" s="28">
        <v>1</v>
      </c>
      <c r="E39" s="29">
        <v>14</v>
      </c>
      <c r="F39" s="28">
        <f t="shared" si="0"/>
        <v>14</v>
      </c>
      <c r="G39" s="30">
        <v>1000</v>
      </c>
      <c r="H39" s="31">
        <f t="shared" si="4"/>
        <v>14000</v>
      </c>
      <c r="I39" s="25">
        <v>60</v>
      </c>
      <c r="J39" s="32">
        <f t="shared" si="3"/>
        <v>2800</v>
      </c>
      <c r="K39" s="33"/>
    </row>
    <row r="40" spans="1:11" ht="30" customHeight="1" x14ac:dyDescent="0.25">
      <c r="A40" s="25">
        <v>27</v>
      </c>
      <c r="B40" s="34" t="s">
        <v>35</v>
      </c>
      <c r="C40" s="27" t="s">
        <v>8</v>
      </c>
      <c r="D40" s="28">
        <v>1</v>
      </c>
      <c r="E40" s="29">
        <v>14</v>
      </c>
      <c r="F40" s="28">
        <f t="shared" si="0"/>
        <v>14</v>
      </c>
      <c r="G40" s="30">
        <v>1000</v>
      </c>
      <c r="H40" s="31">
        <f t="shared" si="4"/>
        <v>14000</v>
      </c>
      <c r="I40" s="25">
        <v>60</v>
      </c>
      <c r="J40" s="32">
        <f t="shared" si="3"/>
        <v>2800</v>
      </c>
      <c r="K40" s="33"/>
    </row>
    <row r="41" spans="1:11" ht="30" customHeight="1" x14ac:dyDescent="0.25">
      <c r="A41" s="25">
        <v>28</v>
      </c>
      <c r="B41" s="34" t="s">
        <v>36</v>
      </c>
      <c r="C41" s="27" t="s">
        <v>48</v>
      </c>
      <c r="D41" s="28">
        <v>1</v>
      </c>
      <c r="E41" s="29">
        <v>14</v>
      </c>
      <c r="F41" s="28">
        <f t="shared" si="0"/>
        <v>14</v>
      </c>
      <c r="G41" s="30">
        <v>1500</v>
      </c>
      <c r="H41" s="31">
        <f t="shared" si="4"/>
        <v>21000</v>
      </c>
      <c r="I41" s="25">
        <v>12</v>
      </c>
      <c r="J41" s="32">
        <f t="shared" si="3"/>
        <v>21000</v>
      </c>
      <c r="K41" s="33"/>
    </row>
    <row r="42" spans="1:11" ht="30" customHeight="1" x14ac:dyDescent="0.25">
      <c r="A42" s="25">
        <v>29</v>
      </c>
      <c r="B42" s="34" t="s">
        <v>37</v>
      </c>
      <c r="C42" s="27" t="s">
        <v>8</v>
      </c>
      <c r="D42" s="28">
        <v>1</v>
      </c>
      <c r="E42" s="29">
        <v>14</v>
      </c>
      <c r="F42" s="28">
        <f t="shared" si="0"/>
        <v>14</v>
      </c>
      <c r="G42" s="30">
        <v>2000</v>
      </c>
      <c r="H42" s="31">
        <f t="shared" si="4"/>
        <v>28000</v>
      </c>
      <c r="I42" s="25">
        <v>60</v>
      </c>
      <c r="J42" s="32">
        <f t="shared" si="3"/>
        <v>5600</v>
      </c>
      <c r="K42" s="33"/>
    </row>
    <row r="43" spans="1:11" ht="30" customHeight="1" x14ac:dyDescent="0.25">
      <c r="A43" s="25">
        <v>30</v>
      </c>
      <c r="B43" s="26" t="s">
        <v>38</v>
      </c>
      <c r="C43" s="27" t="s">
        <v>8</v>
      </c>
      <c r="D43" s="28">
        <v>2</v>
      </c>
      <c r="E43" s="29">
        <v>14</v>
      </c>
      <c r="F43" s="28">
        <f t="shared" si="0"/>
        <v>28</v>
      </c>
      <c r="G43" s="30">
        <v>200</v>
      </c>
      <c r="H43" s="31">
        <f t="shared" si="4"/>
        <v>5600</v>
      </c>
      <c r="I43" s="25">
        <v>6</v>
      </c>
      <c r="J43" s="32">
        <f t="shared" si="3"/>
        <v>11200</v>
      </c>
      <c r="K43" s="33"/>
    </row>
    <row r="44" spans="1:11" ht="30" customHeight="1" x14ac:dyDescent="0.25">
      <c r="A44" s="25">
        <v>31</v>
      </c>
      <c r="B44" s="26" t="s">
        <v>39</v>
      </c>
      <c r="C44" s="27" t="s">
        <v>8</v>
      </c>
      <c r="D44" s="28">
        <v>2</v>
      </c>
      <c r="E44" s="29">
        <v>14</v>
      </c>
      <c r="F44" s="28">
        <f t="shared" si="0"/>
        <v>28</v>
      </c>
      <c r="G44" s="30">
        <v>300</v>
      </c>
      <c r="H44" s="31">
        <f t="shared" si="4"/>
        <v>8400</v>
      </c>
      <c r="I44" s="25">
        <v>6</v>
      </c>
      <c r="J44" s="32">
        <f t="shared" si="3"/>
        <v>16800</v>
      </c>
      <c r="K44" s="33"/>
    </row>
    <row r="45" spans="1:11" ht="30" customHeight="1" x14ac:dyDescent="0.25">
      <c r="A45" s="25">
        <v>32</v>
      </c>
      <c r="B45" s="26" t="s">
        <v>40</v>
      </c>
      <c r="C45" s="27" t="s">
        <v>8</v>
      </c>
      <c r="D45" s="28">
        <v>1</v>
      </c>
      <c r="E45" s="29">
        <v>14</v>
      </c>
      <c r="F45" s="28">
        <f t="shared" si="0"/>
        <v>14</v>
      </c>
      <c r="G45" s="30">
        <v>1000</v>
      </c>
      <c r="H45" s="31">
        <f t="shared" si="4"/>
        <v>14000</v>
      </c>
      <c r="I45" s="25">
        <v>60</v>
      </c>
      <c r="J45" s="32">
        <f t="shared" si="3"/>
        <v>2800</v>
      </c>
      <c r="K45" s="33"/>
    </row>
    <row r="46" spans="1:11" ht="30" customHeight="1" x14ac:dyDescent="0.25">
      <c r="A46" s="25">
        <v>33</v>
      </c>
      <c r="B46" s="26" t="s">
        <v>41</v>
      </c>
      <c r="C46" s="27" t="s">
        <v>8</v>
      </c>
      <c r="D46" s="28">
        <v>4</v>
      </c>
      <c r="E46" s="29">
        <v>14</v>
      </c>
      <c r="F46" s="28">
        <f t="shared" si="0"/>
        <v>56</v>
      </c>
      <c r="G46" s="30">
        <v>400</v>
      </c>
      <c r="H46" s="31">
        <f t="shared" si="4"/>
        <v>22400</v>
      </c>
      <c r="I46" s="25">
        <v>3</v>
      </c>
      <c r="J46" s="32">
        <f t="shared" si="3"/>
        <v>89600</v>
      </c>
      <c r="K46" s="33"/>
    </row>
    <row r="47" spans="1:11" ht="30" customHeight="1" x14ac:dyDescent="0.25">
      <c r="A47" s="25">
        <v>34</v>
      </c>
      <c r="B47" s="35" t="s">
        <v>42</v>
      </c>
      <c r="C47" s="27" t="s">
        <v>8</v>
      </c>
      <c r="D47" s="28">
        <v>1</v>
      </c>
      <c r="E47" s="29">
        <v>14</v>
      </c>
      <c r="F47" s="28">
        <f t="shared" si="0"/>
        <v>14</v>
      </c>
      <c r="G47" s="30">
        <v>2500</v>
      </c>
      <c r="H47" s="31">
        <f t="shared" si="4"/>
        <v>35000</v>
      </c>
      <c r="I47" s="25">
        <v>12</v>
      </c>
      <c r="J47" s="32">
        <f t="shared" si="3"/>
        <v>35000</v>
      </c>
      <c r="K47" s="33"/>
    </row>
    <row r="48" spans="1:11" ht="30" customHeight="1" x14ac:dyDescent="0.25">
      <c r="A48" s="25">
        <v>35</v>
      </c>
      <c r="B48" s="35" t="s">
        <v>43</v>
      </c>
      <c r="C48" s="27" t="s">
        <v>8</v>
      </c>
      <c r="D48" s="28">
        <v>1</v>
      </c>
      <c r="E48" s="29">
        <v>14</v>
      </c>
      <c r="F48" s="28">
        <f t="shared" si="0"/>
        <v>14</v>
      </c>
      <c r="G48" s="30">
        <v>12700</v>
      </c>
      <c r="H48" s="31">
        <f t="shared" si="4"/>
        <v>177800</v>
      </c>
      <c r="I48" s="25">
        <v>60</v>
      </c>
      <c r="J48" s="32">
        <f t="shared" si="3"/>
        <v>35560</v>
      </c>
      <c r="K48" s="33"/>
    </row>
    <row r="49" spans="1:11" ht="30" customHeight="1" x14ac:dyDescent="0.25">
      <c r="A49" s="25">
        <v>36</v>
      </c>
      <c r="B49" s="35" t="s">
        <v>44</v>
      </c>
      <c r="C49" s="27" t="s">
        <v>8</v>
      </c>
      <c r="D49" s="28">
        <v>1</v>
      </c>
      <c r="E49" s="29">
        <v>14</v>
      </c>
      <c r="F49" s="28">
        <f t="shared" si="0"/>
        <v>14</v>
      </c>
      <c r="G49" s="30">
        <v>6700</v>
      </c>
      <c r="H49" s="31">
        <f t="shared" si="4"/>
        <v>93800</v>
      </c>
      <c r="I49" s="25">
        <v>60</v>
      </c>
      <c r="J49" s="32">
        <f t="shared" si="3"/>
        <v>18760</v>
      </c>
      <c r="K49" s="33"/>
    </row>
    <row r="50" spans="1:11" ht="30" customHeight="1" x14ac:dyDescent="0.25">
      <c r="A50" s="25">
        <v>37</v>
      </c>
      <c r="B50" s="35" t="s">
        <v>45</v>
      </c>
      <c r="C50" s="27" t="s">
        <v>8</v>
      </c>
      <c r="D50" s="28">
        <v>1</v>
      </c>
      <c r="E50" s="29">
        <v>14</v>
      </c>
      <c r="F50" s="28">
        <f t="shared" si="0"/>
        <v>14</v>
      </c>
      <c r="G50" s="30"/>
      <c r="H50" s="31">
        <v>1500</v>
      </c>
      <c r="I50" s="25">
        <v>12</v>
      </c>
      <c r="J50" s="32">
        <f t="shared" si="3"/>
        <v>1500</v>
      </c>
      <c r="K50" s="33"/>
    </row>
    <row r="51" spans="1:11" ht="30" customHeight="1" x14ac:dyDescent="0.25">
      <c r="A51" s="25">
        <v>38</v>
      </c>
      <c r="B51" s="36" t="s">
        <v>46</v>
      </c>
      <c r="C51" s="27" t="s">
        <v>30</v>
      </c>
      <c r="D51" s="28">
        <v>1</v>
      </c>
      <c r="E51" s="29">
        <v>14</v>
      </c>
      <c r="F51" s="28">
        <f t="shared" si="0"/>
        <v>14</v>
      </c>
      <c r="G51" s="30">
        <v>310</v>
      </c>
      <c r="H51" s="31">
        <f t="shared" ref="H51:H52" si="5">F51*G51</f>
        <v>4340</v>
      </c>
      <c r="I51" s="25">
        <v>12</v>
      </c>
      <c r="J51" s="32">
        <f t="shared" ref="J51:J52" si="6">H51/I51*12</f>
        <v>4340</v>
      </c>
      <c r="K51" s="33"/>
    </row>
    <row r="52" spans="1:11" ht="30" customHeight="1" x14ac:dyDescent="0.25">
      <c r="A52" s="25">
        <v>39</v>
      </c>
      <c r="B52" s="36" t="s">
        <v>47</v>
      </c>
      <c r="C52" s="27" t="s">
        <v>30</v>
      </c>
      <c r="D52" s="28">
        <v>1</v>
      </c>
      <c r="E52" s="29">
        <v>14</v>
      </c>
      <c r="F52" s="28">
        <f t="shared" si="0"/>
        <v>14</v>
      </c>
      <c r="G52" s="30">
        <v>700</v>
      </c>
      <c r="H52" s="31">
        <f t="shared" si="5"/>
        <v>9800</v>
      </c>
      <c r="I52" s="25">
        <v>12</v>
      </c>
      <c r="J52" s="32">
        <f t="shared" si="6"/>
        <v>9800</v>
      </c>
      <c r="K52" s="33"/>
    </row>
    <row r="53" spans="1:11" ht="15.75" x14ac:dyDescent="0.25">
      <c r="A53" s="1"/>
      <c r="B53" s="2"/>
      <c r="C53" s="3"/>
      <c r="D53" s="4"/>
      <c r="E53" s="4"/>
      <c r="F53" s="5"/>
      <c r="G53" s="5"/>
      <c r="H53" s="5"/>
      <c r="I53" s="5"/>
      <c r="J53" s="5"/>
    </row>
    <row r="54" spans="1:11" ht="15.75" x14ac:dyDescent="0.25">
      <c r="A54" s="1"/>
      <c r="B54" s="2"/>
      <c r="C54" s="3"/>
      <c r="D54" s="4"/>
      <c r="E54" s="4"/>
      <c r="F54" s="5"/>
      <c r="G54" s="5"/>
      <c r="H54" s="5"/>
      <c r="I54" s="5"/>
      <c r="J54" s="5"/>
    </row>
    <row r="55" spans="1:11" ht="15.75" x14ac:dyDescent="0.25">
      <c r="A55" s="1"/>
      <c r="B55" s="2"/>
      <c r="C55" s="3"/>
      <c r="D55" s="4"/>
      <c r="E55" s="4"/>
      <c r="F55" s="5"/>
      <c r="G55" s="5"/>
      <c r="H55" s="5"/>
      <c r="I55" s="5"/>
      <c r="J55" s="5"/>
    </row>
    <row r="56" spans="1:11" ht="15.75" x14ac:dyDescent="0.25">
      <c r="A56" s="1"/>
      <c r="B56" s="2"/>
      <c r="C56" s="3"/>
      <c r="D56" s="4"/>
      <c r="E56" s="4"/>
      <c r="F56" s="5"/>
      <c r="G56" s="5"/>
      <c r="H56" s="5"/>
      <c r="I56" s="5"/>
      <c r="J56" s="5"/>
    </row>
    <row r="57" spans="1:11" ht="15.75" x14ac:dyDescent="0.25">
      <c r="A57" s="1"/>
      <c r="B57" s="2"/>
      <c r="C57" s="3"/>
      <c r="D57" s="4"/>
      <c r="E57" s="4"/>
      <c r="F57" s="5"/>
      <c r="G57" s="5"/>
      <c r="H57" s="5"/>
      <c r="I57" s="5"/>
      <c r="J57" s="5"/>
    </row>
    <row r="58" spans="1:11" ht="15.75" x14ac:dyDescent="0.25">
      <c r="A58" s="1"/>
      <c r="B58" s="2"/>
      <c r="C58" s="3"/>
      <c r="D58" s="4"/>
      <c r="E58" s="4"/>
      <c r="F58" s="5"/>
      <c r="G58" s="5"/>
      <c r="H58" s="5"/>
      <c r="I58" s="5"/>
      <c r="J58" s="5"/>
    </row>
    <row r="59" spans="1:11" ht="15.75" x14ac:dyDescent="0.25">
      <c r="A59" s="1"/>
      <c r="B59" s="2"/>
      <c r="C59" s="3"/>
      <c r="D59" s="4"/>
      <c r="E59" s="4"/>
      <c r="F59" s="5"/>
      <c r="G59" s="5"/>
      <c r="H59" s="5"/>
      <c r="I59" s="5"/>
      <c r="J59" s="5"/>
    </row>
    <row r="60" spans="1:11" ht="15.75" x14ac:dyDescent="0.25">
      <c r="A60" s="1"/>
      <c r="B60" s="2"/>
      <c r="C60" s="3"/>
      <c r="D60" s="4"/>
      <c r="E60" s="4"/>
      <c r="F60" s="5"/>
      <c r="G60" s="5"/>
      <c r="H60" s="5"/>
      <c r="I60" s="5"/>
      <c r="J60" s="5"/>
    </row>
  </sheetData>
  <mergeCells count="17">
    <mergeCell ref="F7:H7"/>
    <mergeCell ref="D7:E7"/>
    <mergeCell ref="G1:J1"/>
    <mergeCell ref="E11:E12"/>
    <mergeCell ref="D11:D12"/>
    <mergeCell ref="B5:B12"/>
    <mergeCell ref="A3:J3"/>
    <mergeCell ref="A5:A12"/>
    <mergeCell ref="J11:J12"/>
    <mergeCell ref="C6:C7"/>
    <mergeCell ref="C8:C12"/>
    <mergeCell ref="I7:I12"/>
    <mergeCell ref="G8:G12"/>
    <mergeCell ref="D8:E10"/>
    <mergeCell ref="C5:J5"/>
    <mergeCell ref="J7:J10"/>
    <mergeCell ref="D6:J6"/>
  </mergeCells>
  <printOptions horizontalCentered="1"/>
  <pageMargins left="0.19685039370078741" right="0.19685039370078741" top="0.94488188976377963" bottom="0.94488188976377963" header="0.31496062992125984" footer="0.31496062992125984"/>
  <pageSetup paperSize="9" scale="45" fitToWidth="2" fitToHeight="555" pageOrder="overThenDown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спецодежда</vt:lpstr>
      <vt:lpstr>спецодежда!Заголовки_для_печати</vt:lpstr>
      <vt:lpstr>спецодежда!Область_печати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Калинина Ольга Викторовна</dc:creator>
  <cp:lastModifiedBy>Лукашева Лариса Александровна</cp:lastModifiedBy>
  <cp:lastPrinted>2016-02-29T06:46:05Z</cp:lastPrinted>
  <dcterms:created xsi:type="dcterms:W3CDTF">2015-03-11T11:57:48Z</dcterms:created>
  <dcterms:modified xsi:type="dcterms:W3CDTF">2016-03-01T09:15:44Z</dcterms:modified>
</cp:coreProperties>
</file>