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NAL~1.ADM\AppData\Local\Temp\Rar$DIa10068.20555\"/>
    </mc:Choice>
  </mc:AlternateContent>
  <xr:revisionPtr revIDLastSave="0" documentId="13_ncr:1_{56F98142-C874-4323-B090-1B865023F362}" xr6:coauthVersionLast="47" xr6:coauthVersionMax="47" xr10:uidLastSave="{00000000-0000-0000-0000-000000000000}"/>
  <bookViews>
    <workbookView xWindow="12675" yWindow="465" windowWidth="16125" windowHeight="14565" xr2:uid="{00000000-000D-0000-FFFF-FFFF00000000}"/>
  </bookViews>
  <sheets>
    <sheet name="сам проект" sheetId="1" r:id="rId1"/>
  </sheets>
  <definedNames>
    <definedName name="_xlnm.Print_Titles" localSheetId="0">'сам проект'!$8:$9</definedName>
    <definedName name="_xlnm.Print_Area" localSheetId="0">'сам проект'!$A$1:$E$101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E76" i="1" l="1"/>
  <c r="E74" i="1"/>
  <c r="E73" i="1"/>
  <c r="E43" i="1" l="1"/>
  <c r="E42" i="1"/>
  <c r="E41" i="1"/>
  <c r="E45" i="1" l="1"/>
  <c r="E56" i="1" l="1"/>
  <c r="E57" i="1"/>
  <c r="E53" i="1" l="1"/>
  <c r="E80" i="1" l="1"/>
  <c r="E79" i="1"/>
  <c r="E37" i="1"/>
  <c r="E70" i="1"/>
  <c r="E68" i="1"/>
  <c r="E67" i="1"/>
  <c r="E65" i="1"/>
  <c r="E64" i="1"/>
  <c r="E60" i="1" l="1"/>
  <c r="E59" i="1"/>
  <c r="E38" i="1" l="1"/>
  <c r="E85" i="1" l="1"/>
  <c r="E51" i="1" l="1"/>
  <c r="E89" i="1" l="1"/>
  <c r="E92" i="1" l="1"/>
  <c r="E87" i="1"/>
  <c r="E91" i="1"/>
  <c r="E86" i="1"/>
  <c r="E35" i="1"/>
  <c r="E33" i="1"/>
  <c r="E27" i="1" l="1"/>
  <c r="E24" i="1"/>
  <c r="E21" i="1"/>
  <c r="E11" i="1"/>
  <c r="C61" i="1"/>
</calcChain>
</file>

<file path=xl/sharedStrings.xml><?xml version="1.0" encoding="utf-8"?>
<sst xmlns="http://schemas.openxmlformats.org/spreadsheetml/2006/main" count="173" uniqueCount="112">
  <si>
    <t>Показатели</t>
  </si>
  <si>
    <t>Единица измерения</t>
  </si>
  <si>
    <t>отчет</t>
  </si>
  <si>
    <t>1. Демографическая ситуация</t>
  </si>
  <si>
    <t>Численность населения (среднегодовая)</t>
  </si>
  <si>
    <t>тыс. человек</t>
  </si>
  <si>
    <t>2. Производство товаров и услуг</t>
  </si>
  <si>
    <t xml:space="preserve">млн. рублей </t>
  </si>
  <si>
    <t xml:space="preserve">Индекс промышленного производства </t>
  </si>
  <si>
    <t>% к предыдущему году в сопоставимых ценах</t>
  </si>
  <si>
    <t>2.1.1. Добыча полезных ископаемых</t>
  </si>
  <si>
    <t>2.1.2. Обрабатывающие производства</t>
  </si>
  <si>
    <t>2.2. Сельское хозяйство</t>
  </si>
  <si>
    <t>Продукция сельского хозяйства (без учета населения)</t>
  </si>
  <si>
    <t>млн.рублей</t>
  </si>
  <si>
    <t>Индекс производства продукции сельского хозяйства</t>
  </si>
  <si>
    <t>2.3. Строительство и инвестиции</t>
  </si>
  <si>
    <t>Ввод в действие жилых домов за счет всех источников финансирования</t>
  </si>
  <si>
    <t>тыс. кв. м. в общей площади</t>
  </si>
  <si>
    <t>Удельный вес жилых домов, построенных населением</t>
  </si>
  <si>
    <t>%</t>
  </si>
  <si>
    <t xml:space="preserve">Объем инвестиций в основной капитал за счет всех источников финансирования </t>
  </si>
  <si>
    <t>Индекс физического объема</t>
  </si>
  <si>
    <t>2.4.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</si>
  <si>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</si>
  <si>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</si>
  <si>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 xml:space="preserve"> в том числе федерального значения</t>
  </si>
  <si>
    <t>Плотность автомобильных дорог общего пользования с твердым покрытием</t>
  </si>
  <si>
    <t>на конец года; км путей на 10000 кв.км территории</t>
  </si>
  <si>
    <t>Удельный вес автомобильных дорог с твердым покрытием в общей протяженности автомобильных дорог общего пользования</t>
  </si>
  <si>
    <t>на конец года; %</t>
  </si>
  <si>
    <t>Объем услуг связи</t>
  </si>
  <si>
    <t>Охват населения услугой:</t>
  </si>
  <si>
    <t xml:space="preserve"> телевизионным вещанием</t>
  </si>
  <si>
    <t xml:space="preserve"> радиовещанием</t>
  </si>
  <si>
    <t>3. Рынок товаров и услуг</t>
  </si>
  <si>
    <t>3.1. Торговля и общественное питание</t>
  </si>
  <si>
    <t>Оборот розничной торговли</t>
  </si>
  <si>
    <t>Оборот общественного питания</t>
  </si>
  <si>
    <t>млн. рублей</t>
  </si>
  <si>
    <t xml:space="preserve">Число малых, включая микропредприятия, 
и средних предприятий (на конец года)
</t>
  </si>
  <si>
    <t>тыс. единиц</t>
  </si>
  <si>
    <t xml:space="preserve">Среднесписочная численность работников (без внешних совместителей) малых, включая микропредприятия, и средних предприятий
</t>
  </si>
  <si>
    <t>рублей</t>
  </si>
  <si>
    <t>Реальные денежные доходы населения</t>
  </si>
  <si>
    <t>Численность экономически активного населения</t>
  </si>
  <si>
    <t>Среднегодовая численность занятых в экономике</t>
  </si>
  <si>
    <t xml:space="preserve">Численность детей 
в дошкольных образовательных учреждениях
</t>
  </si>
  <si>
    <t>человек</t>
  </si>
  <si>
    <t>Обеспеченность:</t>
  </si>
  <si>
    <t xml:space="preserve"> дошкольными образовательными учреждениями</t>
  </si>
  <si>
    <t xml:space="preserve">мест 
на 1 000 детей в возрасте 
1-6 лет
</t>
  </si>
  <si>
    <t xml:space="preserve"> общедоступными библиотеками</t>
  </si>
  <si>
    <t xml:space="preserve">учреждений 
на 100 тыс. населения
</t>
  </si>
  <si>
    <t xml:space="preserve"> учреждениями культурно-досугового типа</t>
  </si>
  <si>
    <t>Обеспеченность объектами физической культуры и спорта</t>
  </si>
  <si>
    <t>Удельный вес населения, систематически занимающего физической культурой и спортом</t>
  </si>
  <si>
    <t>2.1. Промышленное производство</t>
  </si>
  <si>
    <t>4. Малое и среднее предпринимательство</t>
  </si>
  <si>
    <t>Численность обучающихся в общеобразовательных учреждениях (без вечерних (сменных) общеобразовательных учреждений (на начало учебного года)</t>
  </si>
  <si>
    <t xml:space="preserve">Уровень зарегистрированной безработицы 
(на конец года)
</t>
  </si>
  <si>
    <t xml:space="preserve">Численность безработных, зарегистрированных в службе занятости (на конец года)
</t>
  </si>
  <si>
    <t xml:space="preserve">Приложение </t>
  </si>
  <si>
    <t>Нефтеюганского района</t>
  </si>
  <si>
    <t>Выпуск товаров и услуг</t>
  </si>
  <si>
    <t>Обеспеченность населения объектами жилья</t>
  </si>
  <si>
    <t>тыс. кв. м на тыс. человек</t>
  </si>
  <si>
    <t>Производство товаров и услуг предприятиями муниципальной формы собственности</t>
  </si>
  <si>
    <t xml:space="preserve"> Доходы, полученные от продажи имущества, находящегося в муниципальной собственности</t>
  </si>
  <si>
    <t xml:space="preserve"> Сдача в аренду имущества, находящегося в муниципальной собственности</t>
  </si>
  <si>
    <t>2.1.3. Обеспечение электрической энергией, газом и паром; кондиционирование воздуха</t>
  </si>
  <si>
    <t>2.1.4. Водоснабжение; водоотведение, организация сбора и утилизации отходов, деятельность по ликвидации загрязнений</t>
  </si>
  <si>
    <t>Объем отгруженных товаров собственного производства, выполненных работ и услуг собственными силами (ВCDE)</t>
  </si>
  <si>
    <t>Доходы бюджета - всего</t>
  </si>
  <si>
    <t>Расходы бюджета - всего</t>
  </si>
  <si>
    <t xml:space="preserve">Дефицит (профицит) бюджета </t>
  </si>
  <si>
    <t>5. Бюджет Нефтеюганского района</t>
  </si>
  <si>
    <t>6. Муниципальный сектор</t>
  </si>
  <si>
    <t xml:space="preserve"> Инвестиции в основной капитал предприятий муниципальной формы собственности</t>
  </si>
  <si>
    <t>6.1. Производственная деятельность предприятий муниципальной формы собственности</t>
  </si>
  <si>
    <t>6.2. Эффективность использования муниципальной собственности</t>
  </si>
  <si>
    <t>6.3. Инвестиционная деятельность</t>
  </si>
  <si>
    <t>7. Отрасли социальной сферы</t>
  </si>
  <si>
    <t>7.1. Образование</t>
  </si>
  <si>
    <t>7.2. Культура</t>
  </si>
  <si>
    <t>7.3. Физическая культура и спорт</t>
  </si>
  <si>
    <t>8. Труд и занятость</t>
  </si>
  <si>
    <t>9. Уровень жизни населения</t>
  </si>
  <si>
    <t>Среднесписочная численность работников предприятий муниципальной формы собственности</t>
  </si>
  <si>
    <t>единиц</t>
  </si>
  <si>
    <t>к распоряжению администрации</t>
  </si>
  <si>
    <t>х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</si>
  <si>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</si>
  <si>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Индекс производства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</si>
  <si>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</si>
  <si>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Индекс производства - Раздел С: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</si>
  <si>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</si>
  <si>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Индекс производства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</si>
  <si>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</si>
  <si>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Индекс производства - Раздел E: Водоснабжение; водоотведение, организация сбора и утилизации отходов, деятельность по ликвидации загрязнений</t>
  </si>
  <si>
    <t>Объем работ, выполненных по виду деятельности «Строительство» (Раздел F)</t>
  </si>
  <si>
    <t>Индекс производства по виду деятельности «Строительство» (Раздел F)</t>
  </si>
  <si>
    <t>Среднесписочная численность работников организаций (без внешних совместителей)*</t>
  </si>
  <si>
    <t>** без данных финансово-кредитных организаций</t>
  </si>
  <si>
    <t>Среднедушевые денежные доходы населения (в месяц)**</t>
  </si>
  <si>
    <t>** по крупным и средним организациям (без субъектов малого предпринимательства)</t>
  </si>
  <si>
    <t>* с учетом итогов Всероссийской переписи населения 2020 года</t>
  </si>
  <si>
    <t>Итоги социально-экономического развития
муниципального образования Нефтеюганский район за январь-декабрь 2023 года</t>
  </si>
  <si>
    <t>Темп роста (снижения) 2023 года/
2022 году</t>
  </si>
  <si>
    <t>св.200</t>
  </si>
  <si>
    <t>Среднемесячная номинальная начисленная заработная плата одного работника (по крупным и средним предприятиям)</t>
  </si>
  <si>
    <t>от 27.04.2024 № 183-ра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</si>
</sst>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"/>
    <numFmt numFmtId="166" formatCode="#,##0.0"/>
    <numFmt numFmtId="167" formatCode="#,##0.000_ ;\-#,##0.000\ 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.5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164" fontId="7" fillId="0" borderId="0" applyFont="0" applyFill="0" applyBorder="0" applyAlignment="0" applyProtection="0"/>
  </cellStyleXfs>
  <cellXfs count="103">
    <xf numFmtId="0" fontId="0" fillId="0" borderId="0" xfId="0"/>
    <xf numFmtId="165" fontId="4" fillId="2" borderId="5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4" fillId="2" borderId="2" xfId="0" applyFont="1" applyFill="1" applyBorder="1"/>
    <xf numFmtId="0" fontId="5" fillId="0" borderId="0" xfId="0" applyFont="1"/>
    <xf numFmtId="0" fontId="4" fillId="2" borderId="5" xfId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4" fillId="2" borderId="0" xfId="0" applyFont="1" applyFill="1"/>
    <xf numFmtId="1" fontId="3" fillId="2" borderId="2" xfId="1" applyNumberFormat="1" applyFont="1" applyFill="1" applyBorder="1" applyAlignment="1">
      <alignment horizontal="center" vertical="center" wrapText="1"/>
    </xf>
    <xf numFmtId="165" fontId="4" fillId="2" borderId="5" xfId="1" applyNumberFormat="1" applyFont="1" applyFill="1" applyBorder="1" applyAlignment="1">
      <alignment vertical="center" wrapText="1"/>
    </xf>
    <xf numFmtId="0" fontId="1" fillId="2" borderId="0" xfId="0" applyFont="1" applyFill="1"/>
    <xf numFmtId="0" fontId="5" fillId="2" borderId="0" xfId="0" applyFont="1" applyFill="1"/>
    <xf numFmtId="0" fontId="4" fillId="2" borderId="5" xfId="1" applyFont="1" applyFill="1" applyBorder="1" applyAlignment="1">
      <alignment horizontal="center" vertical="center" wrapText="1"/>
    </xf>
    <xf numFmtId="165" fontId="3" fillId="2" borderId="5" xfId="1" applyNumberFormat="1" applyFont="1" applyFill="1" applyBorder="1" applyAlignment="1">
      <alignment horizontal="center" vertical="center"/>
    </xf>
    <xf numFmtId="166" fontId="4" fillId="2" borderId="2" xfId="0" applyNumberFormat="1" applyFont="1" applyFill="1" applyBorder="1" applyAlignment="1">
      <alignment horizontal="center" vertical="center" wrapText="1"/>
    </xf>
    <xf numFmtId="165" fontId="5" fillId="0" borderId="0" xfId="0" applyNumberFormat="1" applyFont="1"/>
    <xf numFmtId="166" fontId="4" fillId="2" borderId="5" xfId="1" applyNumberFormat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left" vertical="center" wrapText="1"/>
    </xf>
    <xf numFmtId="165" fontId="4" fillId="2" borderId="5" xfId="1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top" wrapText="1"/>
    </xf>
    <xf numFmtId="3" fontId="4" fillId="2" borderId="5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 shrinkToFit="1"/>
    </xf>
    <xf numFmtId="166" fontId="4" fillId="2" borderId="5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Border="1" applyAlignment="1">
      <alignment horizontal="center" vertical="center" wrapText="1"/>
    </xf>
    <xf numFmtId="0" fontId="1" fillId="2" borderId="2" xfId="0" applyFont="1" applyFill="1" applyBorder="1"/>
    <xf numFmtId="0" fontId="4" fillId="2" borderId="2" xfId="0" applyFont="1" applyFill="1" applyBorder="1" applyAlignment="1">
      <alignment vertical="top" wrapText="1"/>
    </xf>
    <xf numFmtId="0" fontId="4" fillId="2" borderId="5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4" fillId="0" borderId="0" xfId="0" applyFont="1"/>
    <xf numFmtId="1" fontId="3" fillId="0" borderId="2" xfId="1" applyNumberFormat="1" applyFont="1" applyBorder="1" applyAlignment="1">
      <alignment horizontal="center" vertical="center" wrapText="1"/>
    </xf>
    <xf numFmtId="0" fontId="3" fillId="0" borderId="6" xfId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 shrinkToFit="1"/>
    </xf>
    <xf numFmtId="165" fontId="4" fillId="0" borderId="5" xfId="1" applyNumberFormat="1" applyFont="1" applyBorder="1" applyAlignment="1">
      <alignment horizontal="center" vertical="center"/>
    </xf>
    <xf numFmtId="165" fontId="3" fillId="0" borderId="5" xfId="1" applyNumberFormat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left" vertical="center"/>
    </xf>
    <xf numFmtId="166" fontId="4" fillId="0" borderId="2" xfId="0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166" fontId="4" fillId="0" borderId="5" xfId="1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 shrinkToFit="1"/>
    </xf>
    <xf numFmtId="0" fontId="4" fillId="2" borderId="2" xfId="0" applyFont="1" applyFill="1" applyBorder="1" applyAlignment="1">
      <alignment horizontal="center" vertical="center" wrapText="1"/>
    </xf>
    <xf numFmtId="165" fontId="4" fillId="0" borderId="5" xfId="1" applyNumberFormat="1" applyFont="1" applyBorder="1" applyAlignment="1">
      <alignment horizontal="center"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4" fillId="0" borderId="2" xfId="0" applyFont="1" applyBorder="1"/>
    <xf numFmtId="3" fontId="4" fillId="0" borderId="5" xfId="1" applyNumberFormat="1" applyFont="1" applyBorder="1" applyAlignment="1">
      <alignment horizontal="center" vertical="center"/>
    </xf>
    <xf numFmtId="167" fontId="4" fillId="0" borderId="5" xfId="2" applyNumberFormat="1" applyFont="1" applyFill="1" applyBorder="1" applyAlignment="1" applyProtection="1">
      <alignment horizontal="center" vertical="center"/>
    </xf>
    <xf numFmtId="165" fontId="4" fillId="0" borderId="5" xfId="1" applyNumberFormat="1" applyFont="1" applyBorder="1" applyAlignment="1">
      <alignment vertical="center" wrapText="1"/>
    </xf>
    <xf numFmtId="166" fontId="4" fillId="0" borderId="5" xfId="1" applyNumberFormat="1" applyFont="1" applyBorder="1" applyAlignment="1">
      <alignment horizontal="center" vertical="center" wrapText="1"/>
    </xf>
    <xf numFmtId="0" fontId="1" fillId="0" borderId="2" xfId="0" applyFont="1" applyBorder="1"/>
    <xf numFmtId="0" fontId="4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3" fillId="0" borderId="6" xfId="0" applyFont="1" applyBorder="1" applyAlignment="1">
      <alignment horizontal="left" vertical="top" wrapText="1"/>
    </xf>
    <xf numFmtId="2" fontId="4" fillId="0" borderId="5" xfId="1" applyNumberFormat="1" applyFont="1" applyBorder="1" applyAlignment="1">
      <alignment horizontal="center" vertical="center" wrapText="1"/>
    </xf>
    <xf numFmtId="2" fontId="4" fillId="2" borderId="5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10" fillId="0" borderId="0" xfId="0" applyFont="1"/>
    <xf numFmtId="2" fontId="4" fillId="2" borderId="2" xfId="0" applyNumberFormat="1" applyFont="1" applyFill="1" applyBorder="1" applyAlignment="1">
      <alignment vertical="center" wrapText="1"/>
    </xf>
    <xf numFmtId="166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1" applyFont="1" applyBorder="1" applyAlignment="1">
      <alignment horizontal="center" vertical="center"/>
    </xf>
    <xf numFmtId="167" fontId="4" fillId="2" borderId="5" xfId="2" applyNumberFormat="1" applyFont="1" applyFill="1" applyBorder="1" applyAlignment="1" applyProtection="1">
      <alignment horizontal="center" vertical="center"/>
    </xf>
    <xf numFmtId="1" fontId="4" fillId="2" borderId="5" xfId="1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 shrinkToFit="1"/>
    </xf>
    <xf numFmtId="0" fontId="3" fillId="2" borderId="4" xfId="0" applyFont="1" applyFill="1" applyBorder="1" applyAlignment="1">
      <alignment horizontal="left" vertical="center" wrapText="1" shrinkToFi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165" fontId="9" fillId="0" borderId="8" xfId="0" applyNumberFormat="1" applyFont="1" applyBorder="1" applyAlignment="1">
      <alignment horizontal="left" vertical="top" wrapText="1"/>
    </xf>
    <xf numFmtId="165" fontId="9" fillId="0" borderId="0" xfId="0" applyNumberFormat="1" applyFont="1" applyAlignment="1">
      <alignment horizontal="left" vertical="top" wrapText="1"/>
    </xf>
    <xf numFmtId="0" fontId="5" fillId="0" borderId="8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2" fontId="4" fillId="2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2" fontId="3" fillId="2" borderId="3" xfId="1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99"/>
  <sheetViews>
    <sheetView tabSelected="1" view="pageBreakPreview" zoomScale="130" zoomScaleNormal="130" zoomScaleSheetLayoutView="130" workbookViewId="0">
      <selection activeCell="A6" sqref="A6:E6"/>
    </sheetView>
  </sheetViews>
  <sheetFormatPr defaultRowHeight="15" x14ac:dyDescent="0.25"/>
  <cols>
    <col min="1" max="1" width="43.42578125" style="12" customWidth="1"/>
    <col min="2" max="2" width="13" style="12" customWidth="1"/>
    <col min="3" max="3" width="13.7109375" style="4" customWidth="1"/>
    <col min="4" max="4" width="13.140625" style="12" customWidth="1"/>
    <col min="5" max="5" width="12.140625" style="12" customWidth="1"/>
    <col min="6" max="6" width="10.85546875" style="4" bestFit="1" customWidth="1"/>
    <col min="7" max="16384" width="9.140625" style="4"/>
  </cols>
  <sheetData>
    <row r="1" spans="1:6" ht="15" customHeight="1" x14ac:dyDescent="0.25">
      <c r="A1" s="8"/>
      <c r="B1" s="8"/>
      <c r="C1" s="36" t="s">
        <v>62</v>
      </c>
      <c r="D1" s="7"/>
      <c r="E1" s="7"/>
    </row>
    <row r="2" spans="1:6" ht="15" customHeight="1" x14ac:dyDescent="0.25">
      <c r="A2" s="8"/>
      <c r="B2" s="8"/>
      <c r="C2" s="36" t="s">
        <v>90</v>
      </c>
      <c r="D2" s="7"/>
      <c r="E2" s="7"/>
    </row>
    <row r="3" spans="1:6" ht="15" customHeight="1" x14ac:dyDescent="0.25">
      <c r="A3" s="8"/>
      <c r="B3" s="8"/>
      <c r="C3" s="36" t="s">
        <v>63</v>
      </c>
      <c r="D3" s="7"/>
      <c r="E3" s="7"/>
    </row>
    <row r="4" spans="1:6" ht="15" customHeight="1" x14ac:dyDescent="0.25">
      <c r="A4" s="8"/>
      <c r="B4" s="8"/>
      <c r="C4" s="36" t="s">
        <v>111</v>
      </c>
      <c r="D4" s="7"/>
      <c r="E4" s="7"/>
    </row>
    <row r="5" spans="1:6" ht="15" customHeight="1" x14ac:dyDescent="0.25">
      <c r="A5" s="8"/>
      <c r="B5" s="8"/>
      <c r="C5" s="37"/>
      <c r="D5" s="8"/>
      <c r="E5" s="8"/>
    </row>
    <row r="6" spans="1:6" ht="39.75" customHeight="1" x14ac:dyDescent="0.25">
      <c r="A6" s="71" t="s">
        <v>107</v>
      </c>
      <c r="B6" s="72"/>
      <c r="C6" s="72"/>
      <c r="D6" s="72"/>
      <c r="E6" s="72"/>
    </row>
    <row r="7" spans="1:6" x14ac:dyDescent="0.25">
      <c r="A7" s="8"/>
      <c r="B7" s="8"/>
      <c r="C7" s="37"/>
      <c r="D7" s="8"/>
      <c r="E7" s="8"/>
    </row>
    <row r="8" spans="1:6" ht="25.5" customHeight="1" x14ac:dyDescent="0.25">
      <c r="A8" s="99" t="s">
        <v>0</v>
      </c>
      <c r="B8" s="97" t="s">
        <v>1</v>
      </c>
      <c r="C8" s="93" t="s">
        <v>2</v>
      </c>
      <c r="D8" s="94"/>
      <c r="E8" s="95" t="s">
        <v>108</v>
      </c>
    </row>
    <row r="9" spans="1:6" ht="26.25" customHeight="1" x14ac:dyDescent="0.25">
      <c r="A9" s="100"/>
      <c r="B9" s="98"/>
      <c r="C9" s="38">
        <v>2022</v>
      </c>
      <c r="D9" s="9">
        <v>2023</v>
      </c>
      <c r="E9" s="96"/>
    </row>
    <row r="10" spans="1:6" ht="16.5" customHeight="1" x14ac:dyDescent="0.25">
      <c r="A10" s="79" t="s">
        <v>3</v>
      </c>
      <c r="B10" s="80"/>
      <c r="C10" s="39"/>
      <c r="D10" s="2"/>
      <c r="E10" s="2"/>
    </row>
    <row r="11" spans="1:6" ht="17.25" customHeight="1" x14ac:dyDescent="0.25">
      <c r="A11" s="40" t="s">
        <v>4</v>
      </c>
      <c r="B11" s="13" t="s">
        <v>5</v>
      </c>
      <c r="C11" s="41">
        <v>46.9</v>
      </c>
      <c r="D11" s="1">
        <v>47.3</v>
      </c>
      <c r="E11" s="1">
        <f>D11/C11*100</f>
        <v>100.85287846481876</v>
      </c>
    </row>
    <row r="12" spans="1:6" x14ac:dyDescent="0.25">
      <c r="A12" s="79" t="s">
        <v>6</v>
      </c>
      <c r="B12" s="80"/>
      <c r="C12" s="42"/>
      <c r="D12" s="14"/>
      <c r="E12" s="14"/>
    </row>
    <row r="13" spans="1:6" x14ac:dyDescent="0.25">
      <c r="A13" s="43" t="s">
        <v>64</v>
      </c>
      <c r="B13" s="13" t="s">
        <v>7</v>
      </c>
      <c r="C13" s="44">
        <v>477214.6</v>
      </c>
      <c r="D13" s="15">
        <v>2521959.4</v>
      </c>
      <c r="E13" s="15" t="s">
        <v>109</v>
      </c>
    </row>
    <row r="14" spans="1:6" x14ac:dyDescent="0.25">
      <c r="A14" s="79" t="s">
        <v>57</v>
      </c>
      <c r="B14" s="80"/>
      <c r="C14" s="45"/>
      <c r="D14" s="2"/>
      <c r="E14" s="2"/>
      <c r="F14" s="16"/>
    </row>
    <row r="15" spans="1:6" ht="38.25" x14ac:dyDescent="0.25">
      <c r="A15" s="40" t="s">
        <v>72</v>
      </c>
      <c r="B15" s="13" t="s">
        <v>7</v>
      </c>
      <c r="C15" s="44">
        <v>446498.5</v>
      </c>
      <c r="D15" s="15">
        <v>2493209.1</v>
      </c>
      <c r="E15" s="67" t="s">
        <v>109</v>
      </c>
    </row>
    <row r="16" spans="1:6" ht="63.75" x14ac:dyDescent="0.25">
      <c r="A16" s="40" t="s">
        <v>8</v>
      </c>
      <c r="B16" s="13" t="s">
        <v>9</v>
      </c>
      <c r="C16" s="46">
        <v>95.1</v>
      </c>
      <c r="D16" s="17">
        <v>106.4</v>
      </c>
      <c r="E16" s="1" t="s">
        <v>91</v>
      </c>
      <c r="F16" s="16"/>
    </row>
    <row r="17" spans="1:9" ht="15" customHeight="1" x14ac:dyDescent="0.25">
      <c r="A17" s="81" t="s">
        <v>10</v>
      </c>
      <c r="B17" s="82"/>
      <c r="C17" s="46"/>
      <c r="D17" s="2"/>
      <c r="E17" s="2"/>
    </row>
    <row r="18" spans="1:9" ht="70.5" customHeight="1" x14ac:dyDescent="0.25">
      <c r="A18" s="40" t="s">
        <v>92</v>
      </c>
      <c r="B18" s="13" t="s">
        <v>7</v>
      </c>
      <c r="C18" s="44">
        <v>431186.5</v>
      </c>
      <c r="D18" s="15">
        <v>2478530.7000000002</v>
      </c>
      <c r="E18" s="15" t="s">
        <v>109</v>
      </c>
      <c r="F18" s="87"/>
      <c r="G18" s="88"/>
      <c r="H18" s="88"/>
      <c r="I18" s="88"/>
    </row>
    <row r="19" spans="1:9" ht="63.75" x14ac:dyDescent="0.25">
      <c r="A19" s="40" t="s">
        <v>93</v>
      </c>
      <c r="B19" s="13" t="s">
        <v>9</v>
      </c>
      <c r="C19" s="41">
        <v>95.1</v>
      </c>
      <c r="D19" s="17">
        <v>106.4</v>
      </c>
      <c r="E19" s="1" t="s">
        <v>91</v>
      </c>
    </row>
    <row r="20" spans="1:9" x14ac:dyDescent="0.25">
      <c r="A20" s="79" t="s">
        <v>11</v>
      </c>
      <c r="B20" s="80"/>
      <c r="C20" s="45"/>
      <c r="D20" s="2"/>
      <c r="E20" s="2"/>
      <c r="H20" s="65"/>
    </row>
    <row r="21" spans="1:9" ht="71.25" customHeight="1" x14ac:dyDescent="0.25">
      <c r="A21" s="40" t="s">
        <v>94</v>
      </c>
      <c r="B21" s="13" t="s">
        <v>7</v>
      </c>
      <c r="C21" s="44">
        <v>10176.1</v>
      </c>
      <c r="D21" s="15">
        <v>10119.6</v>
      </c>
      <c r="E21" s="15">
        <f>D21/C21*100</f>
        <v>99.444777468774873</v>
      </c>
      <c r="F21" s="87"/>
      <c r="G21" s="88"/>
      <c r="H21" s="88"/>
      <c r="I21" s="88"/>
    </row>
    <row r="22" spans="1:9" ht="63.75" x14ac:dyDescent="0.25">
      <c r="A22" s="40" t="s">
        <v>95</v>
      </c>
      <c r="B22" s="13" t="s">
        <v>9</v>
      </c>
      <c r="C22" s="41">
        <v>89</v>
      </c>
      <c r="D22" s="1">
        <v>98.9</v>
      </c>
      <c r="E22" s="1" t="s">
        <v>91</v>
      </c>
      <c r="F22" s="16"/>
      <c r="G22" s="16"/>
    </row>
    <row r="23" spans="1:9" ht="25.5" customHeight="1" x14ac:dyDescent="0.25">
      <c r="A23" s="75" t="s">
        <v>70</v>
      </c>
      <c r="B23" s="76"/>
      <c r="C23" s="45"/>
      <c r="D23" s="2"/>
      <c r="E23" s="2"/>
    </row>
    <row r="24" spans="1:9" ht="96.75" customHeight="1" x14ac:dyDescent="0.25">
      <c r="A24" s="40" t="s">
        <v>96</v>
      </c>
      <c r="B24" s="13" t="s">
        <v>7</v>
      </c>
      <c r="C24" s="44">
        <v>4956.8</v>
      </c>
      <c r="D24" s="15">
        <v>4371.6000000000004</v>
      </c>
      <c r="E24" s="15">
        <f>D24/C24*100</f>
        <v>88.19399612653325</v>
      </c>
      <c r="F24" s="87"/>
      <c r="G24" s="88"/>
      <c r="H24" s="88"/>
      <c r="I24" s="88"/>
    </row>
    <row r="25" spans="1:9" ht="64.5" customHeight="1" x14ac:dyDescent="0.25">
      <c r="A25" s="40" t="s">
        <v>97</v>
      </c>
      <c r="B25" s="13" t="s">
        <v>9</v>
      </c>
      <c r="C25" s="41">
        <v>83.8</v>
      </c>
      <c r="D25" s="41">
        <v>82.6</v>
      </c>
      <c r="E25" s="1" t="s">
        <v>91</v>
      </c>
      <c r="F25" s="16"/>
      <c r="G25" s="16"/>
    </row>
    <row r="26" spans="1:9" ht="42" customHeight="1" x14ac:dyDescent="0.25">
      <c r="A26" s="75" t="s">
        <v>71</v>
      </c>
      <c r="B26" s="76"/>
      <c r="C26" s="41"/>
      <c r="D26" s="1"/>
      <c r="E26" s="1"/>
    </row>
    <row r="27" spans="1:9" ht="99.75" customHeight="1" x14ac:dyDescent="0.25">
      <c r="A27" s="47" t="s">
        <v>98</v>
      </c>
      <c r="B27" s="13" t="s">
        <v>7</v>
      </c>
      <c r="C27" s="44">
        <v>179.1</v>
      </c>
      <c r="D27" s="1">
        <v>187.2</v>
      </c>
      <c r="E27" s="1">
        <f>D27/C27*100</f>
        <v>104.52261306532662</v>
      </c>
      <c r="F27" s="87"/>
      <c r="G27" s="88"/>
      <c r="H27" s="88"/>
      <c r="I27" s="88"/>
    </row>
    <row r="28" spans="1:9" ht="70.5" customHeight="1" x14ac:dyDescent="0.25">
      <c r="A28" s="40" t="s">
        <v>99</v>
      </c>
      <c r="B28" s="48" t="s">
        <v>9</v>
      </c>
      <c r="C28" s="41">
        <v>103.7</v>
      </c>
      <c r="D28" s="1">
        <v>100</v>
      </c>
      <c r="E28" s="1" t="s">
        <v>91</v>
      </c>
      <c r="F28" s="16"/>
      <c r="G28" s="16"/>
    </row>
    <row r="29" spans="1:9" x14ac:dyDescent="0.25">
      <c r="A29" s="79" t="s">
        <v>12</v>
      </c>
      <c r="B29" s="80"/>
      <c r="C29" s="45"/>
      <c r="D29" s="2"/>
      <c r="E29" s="2"/>
    </row>
    <row r="30" spans="1:9" ht="25.5" x14ac:dyDescent="0.25">
      <c r="A30" s="18" t="s">
        <v>13</v>
      </c>
      <c r="B30" s="13" t="s">
        <v>14</v>
      </c>
      <c r="C30" s="44">
        <v>420</v>
      </c>
      <c r="D30" s="15">
        <v>441</v>
      </c>
      <c r="E30" s="15">
        <f>D30/C30*100</f>
        <v>105</v>
      </c>
    </row>
    <row r="31" spans="1:9" ht="63.75" x14ac:dyDescent="0.25">
      <c r="A31" s="18" t="s">
        <v>15</v>
      </c>
      <c r="B31" s="13" t="s">
        <v>9</v>
      </c>
      <c r="C31" s="41">
        <v>101.2</v>
      </c>
      <c r="D31" s="1">
        <v>101.8</v>
      </c>
      <c r="E31" s="1" t="s">
        <v>91</v>
      </c>
      <c r="G31" s="16"/>
    </row>
    <row r="32" spans="1:9" x14ac:dyDescent="0.25">
      <c r="A32" s="75" t="s">
        <v>16</v>
      </c>
      <c r="B32" s="76"/>
      <c r="C32" s="45"/>
      <c r="D32" s="2"/>
      <c r="E32" s="2"/>
    </row>
    <row r="33" spans="1:10" ht="25.5" x14ac:dyDescent="0.25">
      <c r="A33" s="18" t="s">
        <v>100</v>
      </c>
      <c r="B33" s="13" t="s">
        <v>7</v>
      </c>
      <c r="C33" s="15">
        <v>19841.599999999999</v>
      </c>
      <c r="D33" s="15">
        <v>22991.7</v>
      </c>
      <c r="E33" s="15">
        <f>D33/C33*100</f>
        <v>115.8762398193694</v>
      </c>
    </row>
    <row r="34" spans="1:10" ht="63.75" x14ac:dyDescent="0.25">
      <c r="A34" s="18" t="s">
        <v>101</v>
      </c>
      <c r="B34" s="13" t="s">
        <v>9</v>
      </c>
      <c r="C34" s="49">
        <v>182.2</v>
      </c>
      <c r="D34" s="49">
        <v>111.1</v>
      </c>
      <c r="E34" s="13" t="s">
        <v>91</v>
      </c>
    </row>
    <row r="35" spans="1:10" ht="51.75" customHeight="1" x14ac:dyDescent="0.25">
      <c r="A35" s="18" t="s">
        <v>17</v>
      </c>
      <c r="B35" s="13" t="s">
        <v>18</v>
      </c>
      <c r="C35" s="15">
        <v>40.1</v>
      </c>
      <c r="D35" s="15">
        <v>62.6</v>
      </c>
      <c r="E35" s="19">
        <f>D35/C35*100</f>
        <v>156.10972568578555</v>
      </c>
    </row>
    <row r="36" spans="1:10" ht="33" customHeight="1" x14ac:dyDescent="0.25">
      <c r="A36" s="18" t="s">
        <v>19</v>
      </c>
      <c r="B36" s="13" t="s">
        <v>20</v>
      </c>
      <c r="C36" s="49">
        <v>40.200000000000003</v>
      </c>
      <c r="D36" s="19">
        <v>38.799999999999997</v>
      </c>
      <c r="E36" s="19" t="s">
        <v>91</v>
      </c>
    </row>
    <row r="37" spans="1:10" ht="39" customHeight="1" x14ac:dyDescent="0.25">
      <c r="A37" s="18" t="s">
        <v>65</v>
      </c>
      <c r="B37" s="13" t="s">
        <v>66</v>
      </c>
      <c r="C37" s="49">
        <v>16</v>
      </c>
      <c r="D37" s="19">
        <v>16.5</v>
      </c>
      <c r="E37" s="19">
        <f>D37/C37*100</f>
        <v>103.125</v>
      </c>
    </row>
    <row r="38" spans="1:10" ht="25.5" x14ac:dyDescent="0.25">
      <c r="A38" s="63" t="s">
        <v>21</v>
      </c>
      <c r="B38" s="64" t="s">
        <v>7</v>
      </c>
      <c r="C38" s="44">
        <v>176548.1</v>
      </c>
      <c r="D38" s="44">
        <v>222550.6</v>
      </c>
      <c r="E38" s="49">
        <f>D38/C38*100</f>
        <v>126.05663838919818</v>
      </c>
      <c r="F38" s="85"/>
      <c r="G38" s="86"/>
      <c r="H38" s="86"/>
      <c r="I38" s="86"/>
      <c r="J38" s="86"/>
    </row>
    <row r="39" spans="1:10" ht="63.75" x14ac:dyDescent="0.25">
      <c r="A39" s="63" t="s">
        <v>22</v>
      </c>
      <c r="B39" s="64" t="s">
        <v>9</v>
      </c>
      <c r="C39" s="49">
        <v>101.5</v>
      </c>
      <c r="D39" s="49">
        <v>119.1</v>
      </c>
      <c r="E39" s="49" t="s">
        <v>91</v>
      </c>
    </row>
    <row r="40" spans="1:10" x14ac:dyDescent="0.25">
      <c r="A40" s="75" t="s">
        <v>23</v>
      </c>
      <c r="B40" s="76"/>
      <c r="C40" s="50"/>
      <c r="D40" s="2"/>
      <c r="E40" s="2"/>
    </row>
    <row r="41" spans="1:10" ht="52.5" customHeight="1" x14ac:dyDescent="0.25">
      <c r="A41" s="18" t="s">
        <v>24</v>
      </c>
      <c r="B41" s="13" t="s">
        <v>25</v>
      </c>
      <c r="C41" s="44">
        <v>575.4</v>
      </c>
      <c r="D41" s="15">
        <v>586.02</v>
      </c>
      <c r="E41" s="15">
        <f>D41/C41*100</f>
        <v>101.84567257559958</v>
      </c>
    </row>
    <row r="42" spans="1:10" x14ac:dyDescent="0.25">
      <c r="A42" s="18" t="s">
        <v>26</v>
      </c>
      <c r="B42" s="13" t="s">
        <v>25</v>
      </c>
      <c r="C42" s="68">
        <v>327.39999999999998</v>
      </c>
      <c r="D42" s="20">
        <v>327.39999999999998</v>
      </c>
      <c r="E42" s="15">
        <f>D42/C42*100</f>
        <v>100</v>
      </c>
    </row>
    <row r="43" spans="1:10" ht="76.5" customHeight="1" x14ac:dyDescent="0.25">
      <c r="A43" s="18" t="s">
        <v>27</v>
      </c>
      <c r="B43" s="13" t="s">
        <v>28</v>
      </c>
      <c r="C43" s="49">
        <v>234.4</v>
      </c>
      <c r="D43" s="19">
        <v>238.7</v>
      </c>
      <c r="E43" s="15">
        <f>D43/C43*100</f>
        <v>101.83447098976109</v>
      </c>
    </row>
    <row r="44" spans="1:10" ht="45.75" customHeight="1" x14ac:dyDescent="0.25">
      <c r="A44" s="18" t="s">
        <v>29</v>
      </c>
      <c r="B44" s="13" t="s">
        <v>30</v>
      </c>
      <c r="C44" s="41">
        <v>97.2</v>
      </c>
      <c r="D44" s="1">
        <v>97.2</v>
      </c>
      <c r="E44" s="20" t="s">
        <v>91</v>
      </c>
    </row>
    <row r="45" spans="1:10" x14ac:dyDescent="0.25">
      <c r="A45" s="18" t="s">
        <v>31</v>
      </c>
      <c r="B45" s="13" t="s">
        <v>7</v>
      </c>
      <c r="C45" s="41">
        <v>103.3</v>
      </c>
      <c r="D45" s="1">
        <v>103.4</v>
      </c>
      <c r="E45" s="1">
        <f>D45/C45*100</f>
        <v>100.0968054211036</v>
      </c>
    </row>
    <row r="46" spans="1:10" ht="18.75" customHeight="1" x14ac:dyDescent="0.25">
      <c r="A46" s="77" t="s">
        <v>32</v>
      </c>
      <c r="B46" s="78"/>
      <c r="C46" s="45"/>
      <c r="D46" s="2"/>
      <c r="E46" s="2"/>
    </row>
    <row r="47" spans="1:10" ht="25.5" x14ac:dyDescent="0.25">
      <c r="A47" s="18" t="s">
        <v>33</v>
      </c>
      <c r="B47" s="13" t="s">
        <v>30</v>
      </c>
      <c r="C47" s="68">
        <v>99.4</v>
      </c>
      <c r="D47" s="20">
        <v>99.4</v>
      </c>
      <c r="E47" s="20" t="s">
        <v>91</v>
      </c>
    </row>
    <row r="48" spans="1:10" ht="25.5" x14ac:dyDescent="0.25">
      <c r="A48" s="18" t="s">
        <v>34</v>
      </c>
      <c r="B48" s="13" t="s">
        <v>30</v>
      </c>
      <c r="C48" s="68">
        <v>99.4</v>
      </c>
      <c r="D48" s="20">
        <v>99.4</v>
      </c>
      <c r="E48" s="20" t="s">
        <v>91</v>
      </c>
    </row>
    <row r="49" spans="1:6" x14ac:dyDescent="0.25">
      <c r="A49" s="75" t="s">
        <v>35</v>
      </c>
      <c r="B49" s="76"/>
      <c r="C49" s="50"/>
      <c r="D49" s="2"/>
      <c r="E49" s="2"/>
    </row>
    <row r="50" spans="1:6" ht="15.75" customHeight="1" x14ac:dyDescent="0.25">
      <c r="A50" s="75" t="s">
        <v>36</v>
      </c>
      <c r="B50" s="76"/>
      <c r="C50" s="51"/>
      <c r="D50" s="3"/>
      <c r="E50" s="3"/>
    </row>
    <row r="51" spans="1:6" x14ac:dyDescent="0.25">
      <c r="A51" s="18" t="s">
        <v>37</v>
      </c>
      <c r="B51" s="13" t="s">
        <v>7</v>
      </c>
      <c r="C51" s="44">
        <v>2803.8</v>
      </c>
      <c r="D51" s="15">
        <v>3563.5</v>
      </c>
      <c r="E51" s="15">
        <f>D51/C51*100</f>
        <v>127.09537056851414</v>
      </c>
    </row>
    <row r="52" spans="1:6" ht="63.75" x14ac:dyDescent="0.25">
      <c r="A52" s="18"/>
      <c r="B52" s="13" t="s">
        <v>9</v>
      </c>
      <c r="C52" s="1">
        <v>98.1</v>
      </c>
      <c r="D52" s="1">
        <v>102.3</v>
      </c>
      <c r="E52" s="1" t="s">
        <v>91</v>
      </c>
      <c r="F52" s="16"/>
    </row>
    <row r="53" spans="1:6" x14ac:dyDescent="0.25">
      <c r="A53" s="21" t="s">
        <v>38</v>
      </c>
      <c r="B53" s="13" t="s">
        <v>7</v>
      </c>
      <c r="C53" s="44">
        <v>1625.1</v>
      </c>
      <c r="D53" s="15">
        <v>1709.6</v>
      </c>
      <c r="E53" s="15">
        <f>D53/C53*100</f>
        <v>105.19968001969109</v>
      </c>
    </row>
    <row r="54" spans="1:6" ht="63.75" x14ac:dyDescent="0.25">
      <c r="A54" s="22"/>
      <c r="B54" s="13" t="s">
        <v>9</v>
      </c>
      <c r="C54" s="41">
        <v>99.7</v>
      </c>
      <c r="D54" s="1">
        <v>100.8</v>
      </c>
      <c r="E54" s="1" t="s">
        <v>91</v>
      </c>
      <c r="F54" s="16"/>
    </row>
    <row r="55" spans="1:6" ht="18" customHeight="1" x14ac:dyDescent="0.25">
      <c r="A55" s="73" t="s">
        <v>58</v>
      </c>
      <c r="B55" s="74"/>
      <c r="C55" s="52"/>
      <c r="D55" s="3"/>
      <c r="E55" s="3"/>
    </row>
    <row r="56" spans="1:6" ht="54.75" customHeight="1" x14ac:dyDescent="0.25">
      <c r="A56" s="5" t="s">
        <v>40</v>
      </c>
      <c r="B56" s="6" t="s">
        <v>89</v>
      </c>
      <c r="C56" s="53">
        <v>225</v>
      </c>
      <c r="D56" s="23">
        <v>222</v>
      </c>
      <c r="E56" s="1">
        <f>D56/C56*100</f>
        <v>98.666666666666671</v>
      </c>
    </row>
    <row r="57" spans="1:6" ht="46.5" customHeight="1" x14ac:dyDescent="0.25">
      <c r="A57" s="5" t="s">
        <v>42</v>
      </c>
      <c r="B57" s="6" t="s">
        <v>41</v>
      </c>
      <c r="C57" s="54">
        <v>3.5830000000000002</v>
      </c>
      <c r="D57" s="69">
        <v>3.7010000000000001</v>
      </c>
      <c r="E57" s="1">
        <f>D57/C57*100</f>
        <v>103.29332961205692</v>
      </c>
    </row>
    <row r="58" spans="1:6" ht="18" customHeight="1" x14ac:dyDescent="0.25">
      <c r="A58" s="79" t="s">
        <v>76</v>
      </c>
      <c r="B58" s="80"/>
      <c r="C58" s="41"/>
      <c r="D58" s="1"/>
      <c r="E58" s="1"/>
    </row>
    <row r="59" spans="1:6" ht="21" customHeight="1" x14ac:dyDescent="0.25">
      <c r="A59" s="5" t="s">
        <v>73</v>
      </c>
      <c r="B59" s="24" t="s">
        <v>39</v>
      </c>
      <c r="C59" s="17">
        <v>6094.5</v>
      </c>
      <c r="D59" s="17">
        <v>8696</v>
      </c>
      <c r="E59" s="17">
        <f>D59/C59*100</f>
        <v>142.68602838624992</v>
      </c>
    </row>
    <row r="60" spans="1:6" ht="17.25" customHeight="1" x14ac:dyDescent="0.25">
      <c r="A60" s="25" t="s">
        <v>74</v>
      </c>
      <c r="B60" s="24" t="s">
        <v>39</v>
      </c>
      <c r="C60" s="17">
        <v>6727.3</v>
      </c>
      <c r="D60" s="17">
        <v>7588.5</v>
      </c>
      <c r="E60" s="17">
        <f>D60/C60*100</f>
        <v>112.80156972336599</v>
      </c>
    </row>
    <row r="61" spans="1:6" ht="19.5" customHeight="1" x14ac:dyDescent="0.25">
      <c r="A61" s="26" t="s">
        <v>75</v>
      </c>
      <c r="B61" s="27" t="s">
        <v>39</v>
      </c>
      <c r="C61" s="17">
        <f>C59-C60</f>
        <v>-632.80000000000018</v>
      </c>
      <c r="D61" s="17">
        <v>1107.5</v>
      </c>
      <c r="E61" s="17" t="s">
        <v>91</v>
      </c>
    </row>
    <row r="62" spans="1:6" ht="19.5" customHeight="1" x14ac:dyDescent="0.25">
      <c r="A62" s="79" t="s">
        <v>77</v>
      </c>
      <c r="B62" s="80"/>
      <c r="C62" s="55"/>
      <c r="D62" s="10"/>
      <c r="E62" s="10"/>
    </row>
    <row r="63" spans="1:6" ht="29.25" customHeight="1" x14ac:dyDescent="0.25">
      <c r="A63" s="81" t="s">
        <v>79</v>
      </c>
      <c r="B63" s="82"/>
      <c r="C63" s="41"/>
      <c r="D63" s="1"/>
      <c r="E63" s="1"/>
    </row>
    <row r="64" spans="1:6" ht="27.75" customHeight="1" x14ac:dyDescent="0.25">
      <c r="A64" s="28" t="s">
        <v>67</v>
      </c>
      <c r="B64" s="13" t="s">
        <v>7</v>
      </c>
      <c r="C64" s="56">
        <v>910.9</v>
      </c>
      <c r="D64" s="29">
        <v>885.91</v>
      </c>
      <c r="E64" s="29">
        <f>D64/C64*100</f>
        <v>97.256559446701061</v>
      </c>
    </row>
    <row r="65" spans="1:5" ht="27" customHeight="1" x14ac:dyDescent="0.25">
      <c r="A65" s="22" t="s">
        <v>88</v>
      </c>
      <c r="B65" s="13" t="s">
        <v>48</v>
      </c>
      <c r="C65" s="30">
        <v>731</v>
      </c>
      <c r="D65" s="30">
        <v>719</v>
      </c>
      <c r="E65" s="29">
        <f>D65/C65*100</f>
        <v>98.358413132694935</v>
      </c>
    </row>
    <row r="66" spans="1:5" ht="30.75" customHeight="1" x14ac:dyDescent="0.25">
      <c r="A66" s="81" t="s">
        <v>80</v>
      </c>
      <c r="B66" s="82"/>
      <c r="C66" s="56"/>
      <c r="D66" s="29"/>
      <c r="E66" s="29"/>
    </row>
    <row r="67" spans="1:5" ht="30" customHeight="1" x14ac:dyDescent="0.25">
      <c r="A67" s="18" t="s">
        <v>68</v>
      </c>
      <c r="B67" s="13" t="s">
        <v>39</v>
      </c>
      <c r="C67" s="46">
        <v>21.2</v>
      </c>
      <c r="D67" s="17">
        <v>6.5</v>
      </c>
      <c r="E67" s="29">
        <f>D67/C67*100</f>
        <v>30.660377358490564</v>
      </c>
    </row>
    <row r="68" spans="1:5" ht="28.5" customHeight="1" x14ac:dyDescent="0.25">
      <c r="A68" s="18" t="s">
        <v>69</v>
      </c>
      <c r="B68" s="13" t="s">
        <v>39</v>
      </c>
      <c r="C68" s="46">
        <v>4.5999999999999996</v>
      </c>
      <c r="D68" s="17">
        <v>4.9000000000000004</v>
      </c>
      <c r="E68" s="29">
        <f>D68/C68*100</f>
        <v>106.5217391304348</v>
      </c>
    </row>
    <row r="69" spans="1:5" ht="16.5" customHeight="1" x14ac:dyDescent="0.25">
      <c r="A69" s="81" t="s">
        <v>81</v>
      </c>
      <c r="B69" s="82"/>
      <c r="C69" s="46"/>
      <c r="D69" s="17"/>
      <c r="E69" s="17"/>
    </row>
    <row r="70" spans="1:5" ht="27" customHeight="1" x14ac:dyDescent="0.25">
      <c r="A70" s="21" t="s">
        <v>78</v>
      </c>
      <c r="B70" s="13" t="s">
        <v>39</v>
      </c>
      <c r="C70" s="46">
        <v>210.3</v>
      </c>
      <c r="D70" s="17">
        <v>494.03</v>
      </c>
      <c r="E70" s="17">
        <f>D70/C70*100</f>
        <v>234.91678554446028</v>
      </c>
    </row>
    <row r="71" spans="1:5" ht="12.75" customHeight="1" x14ac:dyDescent="0.25">
      <c r="A71" s="73" t="s">
        <v>82</v>
      </c>
      <c r="B71" s="74"/>
      <c r="C71" s="57"/>
      <c r="D71" s="31"/>
      <c r="E71" s="3"/>
    </row>
    <row r="72" spans="1:5" ht="12.75" customHeight="1" x14ac:dyDescent="0.25">
      <c r="A72" s="73" t="s">
        <v>83</v>
      </c>
      <c r="B72" s="74"/>
      <c r="C72" s="57"/>
      <c r="D72" s="31"/>
      <c r="E72" s="3"/>
    </row>
    <row r="73" spans="1:5" ht="32.25" customHeight="1" x14ac:dyDescent="0.25">
      <c r="A73" s="32" t="s">
        <v>47</v>
      </c>
      <c r="B73" s="13" t="s">
        <v>48</v>
      </c>
      <c r="C73" s="53">
        <v>1955</v>
      </c>
      <c r="D73" s="23">
        <v>1960</v>
      </c>
      <c r="E73" s="17">
        <f>D73/C73*100</f>
        <v>100.25575447570331</v>
      </c>
    </row>
    <row r="74" spans="1:5" ht="58.5" customHeight="1" x14ac:dyDescent="0.25">
      <c r="A74" s="58" t="s">
        <v>59</v>
      </c>
      <c r="B74" s="13" t="s">
        <v>48</v>
      </c>
      <c r="C74" s="53">
        <v>4994</v>
      </c>
      <c r="D74" s="23">
        <v>4861</v>
      </c>
      <c r="E74" s="17">
        <f>D74/C74*100</f>
        <v>97.336804164998</v>
      </c>
    </row>
    <row r="75" spans="1:5" ht="15.75" customHeight="1" x14ac:dyDescent="0.25">
      <c r="A75" s="58" t="s">
        <v>49</v>
      </c>
      <c r="B75" s="59"/>
      <c r="C75" s="60"/>
      <c r="D75" s="31"/>
      <c r="E75" s="23"/>
    </row>
    <row r="76" spans="1:5" ht="55.5" customHeight="1" x14ac:dyDescent="0.25">
      <c r="A76" s="66" t="s">
        <v>50</v>
      </c>
      <c r="B76" s="33" t="s">
        <v>51</v>
      </c>
      <c r="C76" s="23">
        <v>855</v>
      </c>
      <c r="D76" s="23">
        <v>861</v>
      </c>
      <c r="E76" s="17">
        <f>D76/C76*100</f>
        <v>100.70175438596492</v>
      </c>
    </row>
    <row r="77" spans="1:5" ht="12.75" customHeight="1" x14ac:dyDescent="0.25">
      <c r="A77" s="101" t="s">
        <v>84</v>
      </c>
      <c r="B77" s="102"/>
      <c r="C77" s="57"/>
      <c r="D77" s="31"/>
      <c r="E77" s="3"/>
    </row>
    <row r="78" spans="1:5" ht="16.5" customHeight="1" x14ac:dyDescent="0.25">
      <c r="A78" s="34" t="s">
        <v>49</v>
      </c>
      <c r="B78" s="35"/>
      <c r="C78" s="57"/>
      <c r="D78" s="31"/>
      <c r="E78" s="3"/>
    </row>
    <row r="79" spans="1:5" ht="43.5" customHeight="1" x14ac:dyDescent="0.25">
      <c r="A79" s="66" t="s">
        <v>52</v>
      </c>
      <c r="B79" s="33" t="s">
        <v>53</v>
      </c>
      <c r="C79" s="49">
        <v>6.2</v>
      </c>
      <c r="D79" s="19">
        <v>6.6</v>
      </c>
      <c r="E79" s="19">
        <f>D79/C79*100</f>
        <v>106.45161290322579</v>
      </c>
    </row>
    <row r="80" spans="1:5" ht="42" customHeight="1" x14ac:dyDescent="0.25">
      <c r="A80" s="66" t="s">
        <v>54</v>
      </c>
      <c r="B80" s="33" t="s">
        <v>53</v>
      </c>
      <c r="C80" s="49">
        <v>4.9000000000000004</v>
      </c>
      <c r="D80" s="19">
        <v>5.2</v>
      </c>
      <c r="E80" s="19">
        <f>D80/C80*100</f>
        <v>106.12244897959184</v>
      </c>
    </row>
    <row r="81" spans="1:10" ht="12.75" customHeight="1" x14ac:dyDescent="0.25">
      <c r="A81" s="75" t="s">
        <v>85</v>
      </c>
      <c r="B81" s="76"/>
      <c r="C81" s="60"/>
      <c r="D81" s="31"/>
      <c r="E81" s="19"/>
    </row>
    <row r="82" spans="1:10" ht="30" customHeight="1" x14ac:dyDescent="0.25">
      <c r="A82" s="18" t="s">
        <v>55</v>
      </c>
      <c r="B82" s="13" t="s">
        <v>20</v>
      </c>
      <c r="C82" s="49">
        <v>54.2</v>
      </c>
      <c r="D82" s="19">
        <v>55.3</v>
      </c>
      <c r="E82" s="19" t="s">
        <v>91</v>
      </c>
    </row>
    <row r="83" spans="1:10" ht="46.5" customHeight="1" x14ac:dyDescent="0.25">
      <c r="A83" s="18" t="s">
        <v>56</v>
      </c>
      <c r="B83" s="13" t="s">
        <v>20</v>
      </c>
      <c r="C83" s="49">
        <v>53.1</v>
      </c>
      <c r="D83" s="19">
        <v>55.7</v>
      </c>
      <c r="E83" s="19" t="s">
        <v>91</v>
      </c>
    </row>
    <row r="84" spans="1:10" ht="12.75" customHeight="1" x14ac:dyDescent="0.25">
      <c r="A84" s="73" t="s">
        <v>86</v>
      </c>
      <c r="B84" s="74"/>
      <c r="C84" s="57"/>
      <c r="D84" s="31"/>
      <c r="E84" s="3"/>
    </row>
    <row r="85" spans="1:10" ht="31.5" customHeight="1" x14ac:dyDescent="0.25">
      <c r="A85" s="32" t="s">
        <v>45</v>
      </c>
      <c r="B85" s="13" t="s">
        <v>5</v>
      </c>
      <c r="C85" s="44">
        <v>29</v>
      </c>
      <c r="D85" s="15">
        <v>29.1</v>
      </c>
      <c r="E85" s="15">
        <f>D85/C85*100</f>
        <v>100.3448275862069</v>
      </c>
    </row>
    <row r="86" spans="1:10" ht="29.25" customHeight="1" x14ac:dyDescent="0.25">
      <c r="A86" s="32" t="s">
        <v>46</v>
      </c>
      <c r="B86" s="13" t="s">
        <v>5</v>
      </c>
      <c r="C86" s="44">
        <v>28.686</v>
      </c>
      <c r="D86" s="15">
        <v>28.734999999999999</v>
      </c>
      <c r="E86" s="15">
        <f>D86/C86*100</f>
        <v>100.17081503172278</v>
      </c>
    </row>
    <row r="87" spans="1:10" ht="42.75" customHeight="1" x14ac:dyDescent="0.25">
      <c r="A87" s="32" t="s">
        <v>102</v>
      </c>
      <c r="B87" s="13" t="s">
        <v>5</v>
      </c>
      <c r="C87" s="49">
        <v>27.2</v>
      </c>
      <c r="D87" s="19">
        <v>26.7</v>
      </c>
      <c r="E87" s="19">
        <f>D87/C87*100</f>
        <v>98.161764705882348</v>
      </c>
    </row>
    <row r="88" spans="1:10" ht="42.75" customHeight="1" x14ac:dyDescent="0.25">
      <c r="A88" s="5" t="s">
        <v>60</v>
      </c>
      <c r="B88" s="13" t="s">
        <v>20</v>
      </c>
      <c r="C88" s="61">
        <v>0.05</v>
      </c>
      <c r="D88" s="62">
        <v>0.06</v>
      </c>
      <c r="E88" s="62" t="s">
        <v>91</v>
      </c>
    </row>
    <row r="89" spans="1:10" ht="42.75" customHeight="1" x14ac:dyDescent="0.25">
      <c r="A89" s="5" t="s">
        <v>61</v>
      </c>
      <c r="B89" s="13" t="s">
        <v>48</v>
      </c>
      <c r="C89" s="30">
        <v>14</v>
      </c>
      <c r="D89" s="70">
        <v>17</v>
      </c>
      <c r="E89" s="19">
        <f>D89/C89*100</f>
        <v>121.42857142857142</v>
      </c>
    </row>
    <row r="90" spans="1:10" x14ac:dyDescent="0.25">
      <c r="A90" s="73" t="s">
        <v>87</v>
      </c>
      <c r="B90" s="74"/>
      <c r="C90" s="57"/>
      <c r="D90" s="31"/>
      <c r="E90" s="3"/>
    </row>
    <row r="91" spans="1:10" ht="42" customHeight="1" x14ac:dyDescent="0.25">
      <c r="A91" s="58" t="s">
        <v>110</v>
      </c>
      <c r="B91" s="13" t="s">
        <v>43</v>
      </c>
      <c r="C91" s="56">
        <v>104828.7</v>
      </c>
      <c r="D91" s="29">
        <v>117712.8</v>
      </c>
      <c r="E91" s="29">
        <f>D91/C91*100</f>
        <v>112.29062270160748</v>
      </c>
      <c r="F91" s="83"/>
      <c r="G91" s="84"/>
      <c r="H91" s="84"/>
      <c r="I91" s="84"/>
    </row>
    <row r="92" spans="1:10" ht="25.5" x14ac:dyDescent="0.25">
      <c r="A92" s="32" t="s">
        <v>104</v>
      </c>
      <c r="B92" s="13" t="s">
        <v>43</v>
      </c>
      <c r="C92" s="56">
        <v>61757.7</v>
      </c>
      <c r="D92" s="29">
        <v>64639.3</v>
      </c>
      <c r="E92" s="29">
        <f>D92/C92*100</f>
        <v>104.66597687413879</v>
      </c>
      <c r="F92" s="83"/>
      <c r="G92" s="84"/>
      <c r="H92" s="84"/>
      <c r="I92" s="84"/>
      <c r="J92" s="84"/>
    </row>
    <row r="93" spans="1:10" ht="26.25" customHeight="1" x14ac:dyDescent="0.25">
      <c r="A93" s="58" t="s">
        <v>44</v>
      </c>
      <c r="B93" s="13" t="s">
        <v>20</v>
      </c>
      <c r="C93" s="44">
        <v>99.3</v>
      </c>
      <c r="D93" s="15">
        <v>99.6</v>
      </c>
      <c r="E93" s="15" t="s">
        <v>91</v>
      </c>
    </row>
    <row r="94" spans="1:10" ht="11.25" customHeight="1" x14ac:dyDescent="0.25">
      <c r="A94" s="11"/>
    </row>
    <row r="95" spans="1:10" ht="15" customHeight="1" x14ac:dyDescent="0.25">
      <c r="A95" s="89" t="s">
        <v>106</v>
      </c>
      <c r="B95" s="90"/>
      <c r="C95" s="90"/>
      <c r="D95" s="90"/>
      <c r="E95" s="90"/>
    </row>
    <row r="96" spans="1:10" ht="15" customHeight="1" x14ac:dyDescent="0.25">
      <c r="A96" s="89" t="s">
        <v>105</v>
      </c>
      <c r="B96" s="90"/>
      <c r="C96" s="90"/>
      <c r="D96" s="90"/>
      <c r="E96" s="90"/>
    </row>
    <row r="97" spans="1:5" ht="13.5" customHeight="1" x14ac:dyDescent="0.25">
      <c r="A97" s="91" t="s">
        <v>103</v>
      </c>
      <c r="B97" s="92"/>
      <c r="C97" s="92"/>
      <c r="D97" s="92"/>
      <c r="E97" s="92"/>
    </row>
    <row r="98" spans="1:5" x14ac:dyDescent="0.25">
      <c r="A98" s="8"/>
    </row>
    <row r="99" spans="1:5" x14ac:dyDescent="0.25">
      <c r="A99" s="8"/>
      <c r="B99" s="8"/>
      <c r="C99" s="37"/>
      <c r="D99" s="8"/>
    </row>
  </sheetData>
  <mergeCells count="40">
    <mergeCell ref="A95:E95"/>
    <mergeCell ref="A96:E96"/>
    <mergeCell ref="A97:E97"/>
    <mergeCell ref="C8:D8"/>
    <mergeCell ref="E8:E9"/>
    <mergeCell ref="B8:B9"/>
    <mergeCell ref="A8:A9"/>
    <mergeCell ref="A10:B10"/>
    <mergeCell ref="A58:B58"/>
    <mergeCell ref="A62:B62"/>
    <mergeCell ref="A69:B69"/>
    <mergeCell ref="A90:B90"/>
    <mergeCell ref="A84:B84"/>
    <mergeCell ref="A71:B71"/>
    <mergeCell ref="A72:B72"/>
    <mergeCell ref="A77:B77"/>
    <mergeCell ref="A81:B81"/>
    <mergeCell ref="A63:B63"/>
    <mergeCell ref="F92:J92"/>
    <mergeCell ref="F38:J38"/>
    <mergeCell ref="F18:I18"/>
    <mergeCell ref="F27:I27"/>
    <mergeCell ref="F24:I24"/>
    <mergeCell ref="F21:I21"/>
    <mergeCell ref="F91:I91"/>
    <mergeCell ref="A66:B66"/>
    <mergeCell ref="A6:E6"/>
    <mergeCell ref="A55:B55"/>
    <mergeCell ref="A50:B50"/>
    <mergeCell ref="A32:B32"/>
    <mergeCell ref="A40:B40"/>
    <mergeCell ref="A46:B46"/>
    <mergeCell ref="A49:B49"/>
    <mergeCell ref="A14:B14"/>
    <mergeCell ref="A17:B17"/>
    <mergeCell ref="A20:B20"/>
    <mergeCell ref="A23:B23"/>
    <mergeCell ref="A29:B29"/>
    <mergeCell ref="A26:B26"/>
    <mergeCell ref="A12:B12"/>
  </mergeCells>
  <printOptions horizontalCentered="1"/>
  <pageMargins left="0" right="0" top="0.35433070866141736" bottom="0" header="0.31496062992125984" footer="0.31496062992125984"/>
  <pageSetup paperSize="9" scale="86" orientation="portrait" r:id="rId1"/>
  <rowBreaks count="3" manualBreakCount="3">
    <brk id="25" max="4" man="1"/>
    <brk id="43" max="4" man="1"/>
    <brk id="7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сам проект</vt:lpstr>
      <vt:lpstr>'сам проект'!Заголовки_для_печати</vt:lpstr>
      <vt:lpstr>'сам проект'!Область_печати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Танская Диляра Нугмановна</dc:creator>
  <cp:lastModifiedBy>Аманалиева Акмоор Айбековна</cp:lastModifiedBy>
  <cp:lastPrinted>2024-04-15T04:01:59Z</cp:lastPrinted>
  <dcterms:created xsi:type="dcterms:W3CDTF">2016-09-19T03:48:55Z</dcterms:created>
  <dcterms:modified xsi:type="dcterms:W3CDTF">2024-04-27T10:23:35Z</dcterms:modified>
</cp:coreProperties>
</file>