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Area" localSheetId="0">Лист1!$A$1:$M$24</definedName>
  </definedNames>
  <calcPr calcId="144525"/>
</workbook>
</file>

<file path=xl/calcChain.xml><?xml version="1.0" encoding="utf-8"?>
<calcChain xmlns="http://schemas.openxmlformats.org/spreadsheetml/2006/main">
  <c r="H24" i="1" l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<sst xmlns="http://schemas.openxmlformats.org/spreadsheetml/2006/main" count="110" uniqueCount="77">
  <si>
    <t>Таблица 3</t>
  </si>
  <si>
    <t>Перечень объектов капитального строительства, и приобретение недвижимого имущества</t>
  </si>
  <si>
    <t>№ п/п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</si>
  <si>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</si>
  <si>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</si>
  <si>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предполагаемый срок приобретения недвижимого имущества</t>
  </si>
  <si>
    <t>в том числе</t>
  </si>
  <si>
    <t>Гкал/час</t>
  </si>
  <si>
    <t>МО Нефтеюганский район, г.п.Пойковский</t>
  </si>
  <si>
    <t>м3/сут</t>
  </si>
  <si>
    <t>2018-2020</t>
  </si>
  <si>
    <t>км</t>
  </si>
  <si>
    <t>Реконструкция двухцепной ВЛ-35/6 кВ "Больничная"г.п.Пойковский Нефтеюганского района, II пусковой комплекс</t>
  </si>
  <si>
    <t>кВА</t>
  </si>
  <si>
    <t>2*630</t>
  </si>
  <si>
    <t>Внутриквартальные инженерные сети для обеспечения перспективного строительства 3 А микрорайона гп.Пойковский</t>
  </si>
  <si>
    <t>Сети водоснабжения-1,073; сети канализации – 0,674; сети теплоснабжения – 0,963; электросети – 0,75; связь – 0,318</t>
  </si>
  <si>
    <t>Комплекс сооружений водоснабжения, водоочистки и сетей водоснабжения в сп. Сингапай Нефтеюганского района</t>
  </si>
  <si>
    <t>МО Нефтеюганский район, с.п.Сингапай</t>
  </si>
  <si>
    <t>-</t>
  </si>
  <si>
    <t>Комплекс сооружений водоснабжения, установка ВОС - 100 м3/сутки, сети водоснабжения в с.п. Куть-Ях Нефтеюганского района</t>
  </si>
  <si>
    <t>МО Нефтеюганский район, с.п.Куть-Ях</t>
  </si>
  <si>
    <t>МО Нефтеюганский район, с.п.Салым</t>
  </si>
  <si>
    <t>Установка блочной котельной в с.п. Усть-Юган Нефтеюганского района</t>
  </si>
  <si>
    <t>МВт</t>
  </si>
  <si>
    <t>МО Нефтеюганский район, с.п.Усть-Юган</t>
  </si>
  <si>
    <t>Сети водоснабжения сп. Каркатеевы Нефтеюганского района (корректировка рабочего проекта)</t>
  </si>
  <si>
    <t>МО Нефтеюганский район, с.п.Каркатеевы</t>
  </si>
  <si>
    <t>бюджет автономного округа</t>
  </si>
  <si>
    <t>Сети газоснабжения в  гп. Пойковский, с.п.Салым,с.п.Куть-Ях, с.п. Чеускино, с.п. Сингапай, с.п. Лемпино Нефтеюганского района</t>
  </si>
  <si>
    <t>2019-2020</t>
  </si>
  <si>
    <t>МО Нефтеюганский район, гп. Пойковский, с.п.Салым,с.п.Куть-Ях, с.п. Чеускино, с.п. Сингапай, с.п. Лемпино</t>
  </si>
  <si>
    <t>Строительство блочно-модульной водоочистной установки производительностью 250 м3/сут в с.п.Каркатеевы Нефтеюганского района</t>
  </si>
  <si>
    <t>Местонахождения</t>
  </si>
  <si>
    <t>Источник финансирования</t>
  </si>
  <si>
    <t>м3/сут/2км</t>
  </si>
  <si>
    <t>м3/час</t>
  </si>
  <si>
    <t>"КНС и сети канализации 5 микрорайона г.п.Пойковский Нефтеюганского района</t>
  </si>
  <si>
    <t xml:space="preserve">Трансформаторная подстанция в 5 микрорайоне для электроснабжения объекта "Физкультурно-оздоровительный комплекс в г.п.Пойковский Нефтеюганского района" </t>
  </si>
  <si>
    <t>иные  источники</t>
  </si>
  <si>
    <t>л/сут</t>
  </si>
  <si>
    <t>Реконструкция существующего ЦТП-5  и участков сетей теплоснабжения по улице Сибирская до ЦТП-5 в г.п.Пойковский Нефтеюганского района (3 этапа)</t>
  </si>
  <si>
    <t>2017-2020</t>
  </si>
  <si>
    <t>2015-2019</t>
  </si>
  <si>
    <t>2014; 2018-2020</t>
  </si>
  <si>
    <t>2014-2020</t>
  </si>
  <si>
    <t>всего</t>
  </si>
  <si>
    <t>Наименование объекта капитального строительства или приобретаемого недвижимого имущества, инвестиционного проекта</t>
  </si>
  <si>
    <t>Эффект от реализации инвестиционного проекта (налоговые поступления, количество создаваемых рабочих мест, и т.д.)</t>
  </si>
  <si>
    <t xml:space="preserve">Строительство сетей канализации по ул.Новая от СОШ № 1 до ближайшего колодца КК 67 сп.Салым </t>
  </si>
  <si>
    <t>Приобретение и монтаж локальной системы водоочистки в п.Юганская Обь Нефтеюганского района</t>
  </si>
  <si>
    <t>МО Нефтеюганский район, п.Юганская Обь</t>
  </si>
  <si>
    <t>Объем финансирования, тыс.руб.</t>
  </si>
  <si>
    <t>Обеспечение населения чистой водой</t>
  </si>
  <si>
    <t>Обеспечение приема и перекачки стоков ФОК и ближайшей застройки</t>
  </si>
  <si>
    <t>Обеспечение отвода стоков</t>
  </si>
  <si>
    <t>Обеспечение населения теплом и горячей водой</t>
  </si>
  <si>
    <t>Централизованное обеспечение населения холодной водой и обеспечение противопожарных норм</t>
  </si>
  <si>
    <t>Обеспечение населения альтернативным и рациональным энергоносителем для бытовых нужд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</si>
  <si>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</si>
  <si>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</si>
  <si>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</si>
  <si>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</si>
  <si>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</si>
  <si>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</si>
  <si>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</si>
  <si>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</si>
  <si>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</si>
  <si>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</si>
  <si>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</si>
  <si>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</si>
  <si>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</si>
  <si>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Обеспечение надежного и бесперебойного электроснабжения с учетом требований потребителей, роста элетрических нагрузок о объема потребления, нормирование качества электроэнергии</t>
  </si>
  <si>
    <t>Обеспечение электроснабжением физкультурно</t>
  </si>
  <si>
    <t>Обеспечение теплоснабжением перспективной застройки 5 мкр. гп.Пойковский (15 735 кв.м)</t>
  </si>
  <si>
    <t>Обеспечение инженерной инфраструктурой планируемого строительства (53 600 кв.м)</t>
  </si>
  <si>
    <t>Приобретение и монтаж двух локальных систем водоочистки в сп.Сингапай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</si>
</sst>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164" fontId="1" fillId="0" borderId="0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4" fillId="0" borderId="0" xfId="0" applyNumberFormat="1" applyFont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4" fillId="0" borderId="0" xfId="0" applyFont="1" applyAlignment="1">
      <alignment horizontal="right"/>
    </xf>
    <xf numFmtId="165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9"/>
  <sheetViews>
    <sheetView tabSelected="1" zoomScaleNormal="100" zoomScaleSheetLayoutView="90" workbookViewId="0">
      <pane ySplit="9" topLeftCell="A24" activePane="bottomLeft" state="frozen"/>
      <selection pane="bottomLeft" sqref="A1:M24"/>
    </sheetView>
  </sheetViews>
  <sheetFormatPr defaultRowHeight="15" x14ac:dyDescent="0.25"/>
  <cols>
    <col min="1" max="1" width="6.140625" style="2" customWidth="1"/>
    <col min="2" max="2" width="27.85546875" style="2" customWidth="1"/>
    <col min="3" max="3" width="15.7109375" style="2" customWidth="1"/>
    <col min="4" max="4" width="11.7109375" style="2" customWidth="1"/>
    <col min="5" max="5" width="19.85546875" style="2" customWidth="1"/>
    <col min="6" max="6" width="11.7109375" style="2" customWidth="1"/>
    <col min="7" max="7" width="9.7109375" style="2" customWidth="1"/>
    <col min="8" max="8" width="13.7109375" style="2" customWidth="1"/>
    <col min="9" max="9" width="11.85546875" style="2" customWidth="1"/>
    <col min="10" max="10" width="11.7109375" style="2" customWidth="1"/>
    <col min="11" max="11" width="12.7109375" style="2" customWidth="1"/>
    <col min="12" max="12" width="12.140625" style="2" customWidth="1"/>
    <col min="13" max="13" width="24" style="2" customWidth="1"/>
    <col min="14" max="14" width="11" style="2" bestFit="1" customWidth="1"/>
    <col min="15" max="16384" width="9.140625" style="2"/>
  </cols>
  <sheetData>
    <row r="3" spans="1:17" ht="16.5" x14ac:dyDescent="0.25">
      <c r="A3" s="1"/>
      <c r="K3" s="32"/>
      <c r="L3" s="32"/>
      <c r="M3" s="18" t="s">
        <v>0</v>
      </c>
    </row>
    <row r="4" spans="1:17" ht="16.5" x14ac:dyDescent="0.25">
      <c r="A4" s="36" t="s">
        <v>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7" ht="16.5" x14ac:dyDescent="0.25">
      <c r="A5" s="1"/>
    </row>
    <row r="6" spans="1:17" ht="27.75" customHeight="1" x14ac:dyDescent="0.25">
      <c r="A6" s="30" t="s">
        <v>2</v>
      </c>
      <c r="B6" s="31" t="s">
        <v>47</v>
      </c>
      <c r="C6" s="31" t="s">
        <v>3</v>
      </c>
      <c r="D6" s="31" t="s">
        <v>4</v>
      </c>
      <c r="E6" s="31" t="s">
        <v>5</v>
      </c>
      <c r="F6" s="33" t="s">
        <v>33</v>
      </c>
      <c r="G6" s="33" t="s">
        <v>34</v>
      </c>
      <c r="H6" s="37" t="s">
        <v>52</v>
      </c>
      <c r="I6" s="37"/>
      <c r="J6" s="37"/>
      <c r="K6" s="37"/>
      <c r="L6" s="37"/>
      <c r="M6" s="40" t="s">
        <v>48</v>
      </c>
    </row>
    <row r="7" spans="1:17" ht="27" customHeight="1" x14ac:dyDescent="0.25">
      <c r="A7" s="30"/>
      <c r="B7" s="31"/>
      <c r="C7" s="31"/>
      <c r="D7" s="31"/>
      <c r="E7" s="31"/>
      <c r="F7" s="34"/>
      <c r="G7" s="34"/>
      <c r="H7" s="37"/>
      <c r="I7" s="37"/>
      <c r="J7" s="37"/>
      <c r="K7" s="37"/>
      <c r="L7" s="37"/>
      <c r="M7" s="41"/>
    </row>
    <row r="8" spans="1:17" ht="36.75" customHeight="1" x14ac:dyDescent="0.25">
      <c r="A8" s="30"/>
      <c r="B8" s="31"/>
      <c r="C8" s="31"/>
      <c r="D8" s="31"/>
      <c r="E8" s="31"/>
      <c r="F8" s="34"/>
      <c r="G8" s="34"/>
      <c r="H8" s="31" t="s">
        <v>46</v>
      </c>
      <c r="I8" s="38" t="s">
        <v>6</v>
      </c>
      <c r="J8" s="38"/>
      <c r="K8" s="38"/>
      <c r="L8" s="39"/>
      <c r="M8" s="41"/>
    </row>
    <row r="9" spans="1:17" ht="62.25" customHeight="1" x14ac:dyDescent="0.25">
      <c r="A9" s="30"/>
      <c r="B9" s="31"/>
      <c r="C9" s="31"/>
      <c r="D9" s="31"/>
      <c r="E9" s="31"/>
      <c r="F9" s="35"/>
      <c r="G9" s="35"/>
      <c r="H9" s="31"/>
      <c r="I9" s="5">
        <v>2017</v>
      </c>
      <c r="J9" s="5">
        <v>2018</v>
      </c>
      <c r="K9" s="5">
        <v>2019</v>
      </c>
      <c r="L9" s="5">
        <v>2020</v>
      </c>
      <c r="M9" s="42"/>
    </row>
    <row r="10" spans="1:17" ht="17.25" customHeight="1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8">
        <v>6</v>
      </c>
      <c r="G10" s="28">
        <v>7</v>
      </c>
      <c r="H10" s="27">
        <v>8</v>
      </c>
      <c r="I10" s="27">
        <v>9</v>
      </c>
      <c r="J10" s="27">
        <v>10</v>
      </c>
      <c r="K10" s="27">
        <v>11</v>
      </c>
      <c r="L10" s="27">
        <v>12</v>
      </c>
      <c r="M10" s="29">
        <v>13</v>
      </c>
    </row>
    <row r="11" spans="1:17" ht="133.5" customHeight="1" x14ac:dyDescent="0.25">
      <c r="A11" s="3">
        <v>1</v>
      </c>
      <c r="B11" s="4" t="s">
        <v>41</v>
      </c>
      <c r="C11" s="4" t="s">
        <v>7</v>
      </c>
      <c r="D11" s="5">
        <v>15</v>
      </c>
      <c r="E11" s="4" t="s">
        <v>42</v>
      </c>
      <c r="F11" s="4" t="s">
        <v>8</v>
      </c>
      <c r="G11" s="4" t="s">
        <v>39</v>
      </c>
      <c r="H11" s="8">
        <f t="shared" ref="H11:H24" si="0">I11+J11+K11+L11</f>
        <v>61403.69</v>
      </c>
      <c r="I11" s="8">
        <v>0</v>
      </c>
      <c r="J11" s="12">
        <v>7900.69</v>
      </c>
      <c r="K11" s="26">
        <v>26751.5</v>
      </c>
      <c r="L11" s="26">
        <v>26751.5</v>
      </c>
      <c r="M11" s="25" t="s">
        <v>74</v>
      </c>
    </row>
    <row r="12" spans="1:17" ht="145.5" customHeight="1" x14ac:dyDescent="0.25">
      <c r="A12" s="20" t="s">
        <v>59</v>
      </c>
      <c r="B12" s="21" t="s">
        <v>12</v>
      </c>
      <c r="C12" s="21" t="s">
        <v>11</v>
      </c>
      <c r="D12" s="16">
        <v>6.6</v>
      </c>
      <c r="E12" s="21" t="s">
        <v>45</v>
      </c>
      <c r="F12" s="21" t="s">
        <v>8</v>
      </c>
      <c r="G12" s="13" t="s">
        <v>39</v>
      </c>
      <c r="H12" s="9">
        <f t="shared" si="0"/>
        <v>50013.2</v>
      </c>
      <c r="I12" s="9">
        <v>0</v>
      </c>
      <c r="J12" s="9">
        <v>0</v>
      </c>
      <c r="K12" s="9">
        <v>25006.6</v>
      </c>
      <c r="L12" s="9">
        <v>25006.6</v>
      </c>
      <c r="M12" s="24" t="s">
        <v>72</v>
      </c>
    </row>
    <row r="13" spans="1:17" ht="95.25" customHeight="1" x14ac:dyDescent="0.25">
      <c r="A13" s="3" t="s">
        <v>60</v>
      </c>
      <c r="B13" s="4" t="s">
        <v>37</v>
      </c>
      <c r="C13" s="4" t="s">
        <v>35</v>
      </c>
      <c r="D13" s="5">
        <v>524.6</v>
      </c>
      <c r="E13" s="4" t="s">
        <v>30</v>
      </c>
      <c r="F13" s="4" t="s">
        <v>8</v>
      </c>
      <c r="G13" s="10" t="s">
        <v>39</v>
      </c>
      <c r="H13" s="8">
        <f t="shared" si="0"/>
        <v>2984.19</v>
      </c>
      <c r="I13" s="8">
        <v>0</v>
      </c>
      <c r="J13" s="8">
        <v>0</v>
      </c>
      <c r="K13" s="8">
        <v>2984.19</v>
      </c>
      <c r="L13" s="8">
        <v>0</v>
      </c>
      <c r="M13" s="24" t="s">
        <v>54</v>
      </c>
    </row>
    <row r="14" spans="1:17" ht="131.25" customHeight="1" x14ac:dyDescent="0.25">
      <c r="A14" s="3" t="s">
        <v>61</v>
      </c>
      <c r="B14" s="4" t="s">
        <v>38</v>
      </c>
      <c r="C14" s="4" t="s">
        <v>13</v>
      </c>
      <c r="D14" s="5" t="s">
        <v>14</v>
      </c>
      <c r="E14" s="4" t="s">
        <v>10</v>
      </c>
      <c r="F14" s="4" t="s">
        <v>8</v>
      </c>
      <c r="G14" s="10" t="s">
        <v>39</v>
      </c>
      <c r="H14" s="8">
        <f t="shared" si="0"/>
        <v>1117.27</v>
      </c>
      <c r="I14" s="8">
        <v>0</v>
      </c>
      <c r="J14" s="8">
        <v>1117.27</v>
      </c>
      <c r="K14" s="8">
        <v>0</v>
      </c>
      <c r="L14" s="12">
        <v>0</v>
      </c>
      <c r="M14" s="24" t="s">
        <v>73</v>
      </c>
    </row>
    <row r="15" spans="1:17" ht="156.75" customHeight="1" x14ac:dyDescent="0.25">
      <c r="A15" s="3" t="s">
        <v>62</v>
      </c>
      <c r="B15" s="4" t="s">
        <v>15</v>
      </c>
      <c r="C15" s="4" t="s">
        <v>11</v>
      </c>
      <c r="D15" s="5" t="s">
        <v>16</v>
      </c>
      <c r="E15" s="4" t="s">
        <v>42</v>
      </c>
      <c r="F15" s="4" t="s">
        <v>8</v>
      </c>
      <c r="G15" s="10" t="s">
        <v>39</v>
      </c>
      <c r="H15" s="8">
        <f t="shared" si="0"/>
        <v>72180</v>
      </c>
      <c r="I15" s="8">
        <v>7000</v>
      </c>
      <c r="J15" s="26">
        <v>32590</v>
      </c>
      <c r="K15" s="26">
        <v>32590</v>
      </c>
      <c r="L15" s="26">
        <v>0</v>
      </c>
      <c r="M15" s="25" t="s">
        <v>75</v>
      </c>
    </row>
    <row r="16" spans="1:17" ht="96.75" customHeight="1" x14ac:dyDescent="0.25">
      <c r="A16" s="17" t="s">
        <v>63</v>
      </c>
      <c r="B16" s="13" t="s">
        <v>17</v>
      </c>
      <c r="C16" s="16" t="s">
        <v>36</v>
      </c>
      <c r="D16" s="14">
        <v>400</v>
      </c>
      <c r="E16" s="13" t="s">
        <v>43</v>
      </c>
      <c r="F16" s="13" t="s">
        <v>18</v>
      </c>
      <c r="G16" s="13" t="s">
        <v>39</v>
      </c>
      <c r="H16" s="9">
        <f t="shared" si="0"/>
        <v>146645</v>
      </c>
      <c r="I16" s="9">
        <v>0</v>
      </c>
      <c r="J16" s="9">
        <v>8500</v>
      </c>
      <c r="K16" s="9">
        <v>0</v>
      </c>
      <c r="L16" s="9">
        <v>138145</v>
      </c>
      <c r="M16" s="24" t="s">
        <v>53</v>
      </c>
      <c r="O16" s="6"/>
      <c r="P16" s="6"/>
      <c r="Q16" s="6"/>
    </row>
    <row r="17" spans="1:17" ht="111.75" customHeight="1" x14ac:dyDescent="0.25">
      <c r="A17" s="16" t="s">
        <v>64</v>
      </c>
      <c r="B17" s="15" t="s">
        <v>76</v>
      </c>
      <c r="C17" s="16" t="s">
        <v>19</v>
      </c>
      <c r="D17" s="16" t="s">
        <v>19</v>
      </c>
      <c r="E17" s="23">
        <v>2017</v>
      </c>
      <c r="F17" s="15" t="s">
        <v>18</v>
      </c>
      <c r="G17" s="13" t="s">
        <v>39</v>
      </c>
      <c r="H17" s="9">
        <f t="shared" si="0"/>
        <v>6000</v>
      </c>
      <c r="I17" s="9">
        <v>6000</v>
      </c>
      <c r="J17" s="9">
        <v>0</v>
      </c>
      <c r="K17" s="9">
        <v>0</v>
      </c>
      <c r="L17" s="9">
        <v>0</v>
      </c>
      <c r="M17" s="24" t="s">
        <v>53</v>
      </c>
      <c r="O17" s="7"/>
      <c r="P17" s="7"/>
      <c r="Q17" s="6"/>
    </row>
    <row r="18" spans="1:17" ht="92.25" customHeight="1" x14ac:dyDescent="0.25">
      <c r="A18" s="17" t="s">
        <v>65</v>
      </c>
      <c r="B18" s="13" t="s">
        <v>20</v>
      </c>
      <c r="C18" s="16" t="s">
        <v>9</v>
      </c>
      <c r="D18" s="14">
        <v>100</v>
      </c>
      <c r="E18" s="13" t="s">
        <v>43</v>
      </c>
      <c r="F18" s="13" t="s">
        <v>21</v>
      </c>
      <c r="G18" s="13" t="s">
        <v>39</v>
      </c>
      <c r="H18" s="9">
        <f t="shared" si="0"/>
        <v>115095.29999999999</v>
      </c>
      <c r="I18" s="9">
        <v>38365.1</v>
      </c>
      <c r="J18" s="9">
        <v>38365.1</v>
      </c>
      <c r="K18" s="9">
        <v>38365.1</v>
      </c>
      <c r="L18" s="9">
        <v>0</v>
      </c>
      <c r="M18" s="24" t="s">
        <v>53</v>
      </c>
    </row>
    <row r="19" spans="1:17" ht="78.75" x14ac:dyDescent="0.25">
      <c r="A19" s="3" t="s">
        <v>66</v>
      </c>
      <c r="B19" s="4" t="s">
        <v>49</v>
      </c>
      <c r="C19" s="4"/>
      <c r="D19" s="5"/>
      <c r="E19" s="4" t="s">
        <v>10</v>
      </c>
      <c r="F19" s="4" t="s">
        <v>22</v>
      </c>
      <c r="G19" s="10" t="s">
        <v>39</v>
      </c>
      <c r="H19" s="8">
        <f t="shared" si="0"/>
        <v>1800</v>
      </c>
      <c r="I19" s="8">
        <v>0</v>
      </c>
      <c r="J19" s="8">
        <v>1800</v>
      </c>
      <c r="K19" s="8">
        <v>0</v>
      </c>
      <c r="L19" s="8">
        <v>0</v>
      </c>
      <c r="M19" s="24" t="s">
        <v>55</v>
      </c>
    </row>
    <row r="20" spans="1:17" ht="94.5" x14ac:dyDescent="0.25">
      <c r="A20" s="3" t="s">
        <v>67</v>
      </c>
      <c r="B20" s="4" t="s">
        <v>23</v>
      </c>
      <c r="C20" s="4" t="s">
        <v>24</v>
      </c>
      <c r="D20" s="5">
        <v>5</v>
      </c>
      <c r="E20" s="4" t="s">
        <v>10</v>
      </c>
      <c r="F20" s="4" t="s">
        <v>25</v>
      </c>
      <c r="G20" s="10" t="s">
        <v>39</v>
      </c>
      <c r="H20" s="8">
        <f t="shared" si="0"/>
        <v>4006.2</v>
      </c>
      <c r="I20" s="8">
        <v>0</v>
      </c>
      <c r="J20" s="8">
        <v>4006.2</v>
      </c>
      <c r="K20" s="8">
        <v>0</v>
      </c>
      <c r="L20" s="8">
        <v>0</v>
      </c>
      <c r="M20" s="24" t="s">
        <v>56</v>
      </c>
    </row>
    <row r="21" spans="1:17" ht="94.5" x14ac:dyDescent="0.25">
      <c r="A21" s="17" t="s">
        <v>68</v>
      </c>
      <c r="B21" s="13" t="s">
        <v>50</v>
      </c>
      <c r="C21" s="13"/>
      <c r="D21" s="14" t="s">
        <v>40</v>
      </c>
      <c r="E21" s="22">
        <v>2017</v>
      </c>
      <c r="F21" s="13" t="s">
        <v>51</v>
      </c>
      <c r="G21" s="13" t="s">
        <v>39</v>
      </c>
      <c r="H21" s="12">
        <f t="shared" si="0"/>
        <v>3000</v>
      </c>
      <c r="I21" s="12">
        <v>0</v>
      </c>
      <c r="J21" s="12">
        <v>3000</v>
      </c>
      <c r="K21" s="12">
        <v>0</v>
      </c>
      <c r="L21" s="12">
        <v>0</v>
      </c>
      <c r="M21" s="24" t="s">
        <v>55</v>
      </c>
    </row>
    <row r="22" spans="1:17" ht="104.25" customHeight="1" x14ac:dyDescent="0.25">
      <c r="A22" s="17" t="s">
        <v>69</v>
      </c>
      <c r="B22" s="13" t="s">
        <v>26</v>
      </c>
      <c r="C22" s="13" t="s">
        <v>11</v>
      </c>
      <c r="D22" s="14">
        <v>5.1660000000000004</v>
      </c>
      <c r="E22" s="13" t="s">
        <v>44</v>
      </c>
      <c r="F22" s="13" t="s">
        <v>27</v>
      </c>
      <c r="G22" s="4" t="s">
        <v>28</v>
      </c>
      <c r="H22" s="9">
        <f t="shared" si="0"/>
        <v>35510.800000000003</v>
      </c>
      <c r="I22" s="9">
        <v>0</v>
      </c>
      <c r="J22" s="9">
        <v>35510.800000000003</v>
      </c>
      <c r="K22" s="9">
        <v>0</v>
      </c>
      <c r="L22" s="9">
        <v>0</v>
      </c>
      <c r="M22" s="24" t="s">
        <v>57</v>
      </c>
    </row>
    <row r="23" spans="1:17" ht="220.5" x14ac:dyDescent="0.25">
      <c r="A23" s="3" t="s">
        <v>70</v>
      </c>
      <c r="B23" s="4" t="s">
        <v>29</v>
      </c>
      <c r="C23" s="4" t="s">
        <v>11</v>
      </c>
      <c r="D23" s="5">
        <v>73.34</v>
      </c>
      <c r="E23" s="4" t="s">
        <v>30</v>
      </c>
      <c r="F23" s="4" t="s">
        <v>31</v>
      </c>
      <c r="G23" s="10" t="s">
        <v>39</v>
      </c>
      <c r="H23" s="8">
        <f t="shared" si="0"/>
        <v>339464</v>
      </c>
      <c r="I23" s="8">
        <v>0</v>
      </c>
      <c r="J23" s="8">
        <v>0</v>
      </c>
      <c r="K23" s="8">
        <v>169732</v>
      </c>
      <c r="L23" s="8">
        <v>169732</v>
      </c>
      <c r="M23" s="24" t="s">
        <v>58</v>
      </c>
    </row>
    <row r="24" spans="1:17" ht="108" customHeight="1" x14ac:dyDescent="0.25">
      <c r="A24" s="17" t="s">
        <v>71</v>
      </c>
      <c r="B24" s="13" t="s">
        <v>32</v>
      </c>
      <c r="C24" s="13" t="s">
        <v>9</v>
      </c>
      <c r="D24" s="14">
        <v>250</v>
      </c>
      <c r="E24" s="13" t="s">
        <v>43</v>
      </c>
      <c r="F24" s="13" t="s">
        <v>27</v>
      </c>
      <c r="G24" s="13" t="s">
        <v>39</v>
      </c>
      <c r="H24" s="19">
        <f t="shared" si="0"/>
        <v>137743.08000000002</v>
      </c>
      <c r="I24" s="9">
        <v>0</v>
      </c>
      <c r="J24" s="9">
        <v>45914.36</v>
      </c>
      <c r="K24" s="9">
        <v>45914.36</v>
      </c>
      <c r="L24" s="9">
        <v>45914.36</v>
      </c>
      <c r="M24" s="24" t="s">
        <v>53</v>
      </c>
    </row>
    <row r="28" spans="1:17" x14ac:dyDescent="0.25">
      <c r="J28" s="11"/>
    </row>
    <row r="29" spans="1:17" x14ac:dyDescent="0.25">
      <c r="I29" s="11"/>
    </row>
  </sheetData>
  <mergeCells count="13">
    <mergeCell ref="A6:A9"/>
    <mergeCell ref="B6:B9"/>
    <mergeCell ref="C6:C9"/>
    <mergeCell ref="K3:L3"/>
    <mergeCell ref="F6:F9"/>
    <mergeCell ref="G6:G9"/>
    <mergeCell ref="A4:M4"/>
    <mergeCell ref="H6:L7"/>
    <mergeCell ref="H8:H9"/>
    <mergeCell ref="I8:L8"/>
    <mergeCell ref="D6:D9"/>
    <mergeCell ref="E6:E9"/>
    <mergeCell ref="M6:M9"/>
  </mergeCells>
  <pageMargins left="0.19685039370078741" right="0.19685039370078741" top="0.34" bottom="0.23622047244094491" header="0.25" footer="0.1574803149606299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2016-10-26T04:44:40Z</dcterms:modified>
</cp:coreProperties>
</file>