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rezetskayayn\Desktop\Вн.изм.декабрь 2024 — посл.вн.изм\"/>
    </mc:Choice>
  </mc:AlternateContent>
  <xr:revisionPtr revIDLastSave="0" documentId="13_ncr:1_{BBB1A544-5118-4C5A-8F93-F6BEE8797D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G19" i="1" l="1"/>
  <c r="G17" i="1"/>
  <c r="G16" i="1"/>
  <c r="F15" i="1"/>
  <c r="E15" i="1"/>
  <c r="G15" i="1" l="1"/>
  <c r="G14" i="1" l="1"/>
  <c r="G12" i="1"/>
  <c r="G11" i="1"/>
  <c r="F10" i="1"/>
  <c r="E10" i="1"/>
  <c r="G10" i="1" l="1"/>
  <c r="F5" i="1"/>
  <c r="E5" i="1" l="1"/>
  <c r="G5" i="1" s="1"/>
  <c r="G6" i="1" l="1"/>
  <c r="G9" i="1" l="1"/>
  <c r="G8" i="1"/>
  <c r="G7" i="1" l="1"/>
  <c r="G22" i="1" l="1"/>
  <c r="F21" i="1"/>
  <c r="G21" i="1" l="1"/>
  <c r="E20" i="1"/>
  <c r="F20" i="1"/>
  <c r="G20" i="1" l="1"/>
  <c r="G23" i="1"/>
</calcChain>
</file>

<file path=xl/sharedStrings.xml><?xml version="1.0" encoding="utf-8"?>
<sst xmlns="http://schemas.openxmlformats.org/spreadsheetml/2006/main" count="38" uniqueCount="25">
  <si>
    <t>Основное мероприятие программы</t>
  </si>
  <si>
    <t>Утверждено</t>
  </si>
  <si>
    <t>Вносимые изменения</t>
  </si>
  <si>
    <t>Сумма с учетом изменений</t>
  </si>
  <si>
    <t>Ответственный исполнитель/ соисполнитель</t>
  </si>
  <si>
    <t>Источник финансиро-вания</t>
  </si>
  <si>
    <t>всего</t>
  </si>
  <si>
    <t>федеральный бюджет</t>
  </si>
  <si>
    <t xml:space="preserve">бюджет автономного округа </t>
  </si>
  <si>
    <t>местный бюджет</t>
  </si>
  <si>
    <t>средства по Соглашениям по передаче полномочий</t>
  </si>
  <si>
    <t>иные источники</t>
  </si>
  <si>
    <t>средства поселений</t>
  </si>
  <si>
    <t>Всего по муниципальной программе</t>
  </si>
  <si>
    <t>МБ</t>
  </si>
  <si>
    <t>ОБ</t>
  </si>
  <si>
    <t>иные</t>
  </si>
  <si>
    <t>ФБ</t>
  </si>
  <si>
    <t>Отдел по сельскому хозяйству администрации Нефтеюганского района</t>
  </si>
  <si>
    <t xml:space="preserve">Приложение к пояснительной </t>
  </si>
  <si>
    <t>№ п/п</t>
  </si>
  <si>
    <t>Объем финансирования на 2024 год, тыс.руб.</t>
  </si>
  <si>
    <t>Основное мероприятие  "Поддержка рыбохозяйственного комплекса"</t>
  </si>
  <si>
    <t>Основное мероприятие  "Поддержка деятельности по заготовке и переработке дикоросов"</t>
  </si>
  <si>
    <t>Основное мероприятие  "Поддержка животноводства"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</si>
</sst>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00_р_._-;\-* #,##0.00000_р_._-;_-* &quot;-&quot;??_р_._-;_-@_-"/>
    <numFmt numFmtId="166" formatCode="_-* #,##0.00000_р_._-;\-* #,##0.00000_р_._-;_-* &quot;-&quot;???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21">
    <xf numFmtId="0" fontId="0" fillId="0" borderId="0" xfId="0"/>
    <xf numFmtId="0" fontId="2" fillId="0" borderId="0" xfId="0" applyFont="1" applyFill="1"/>
    <xf numFmtId="165" fontId="5" fillId="0" borderId="1" xfId="1" applyNumberFormat="1" applyFont="1" applyFill="1" applyBorder="1"/>
    <xf numFmtId="0" fontId="2" fillId="0" borderId="0" xfId="0" applyFont="1" applyFill="1" applyAlignment="1">
      <alignment wrapText="1"/>
    </xf>
    <xf numFmtId="0" fontId="2" fillId="0" borderId="3" xfId="0" applyFont="1" applyFill="1" applyBorder="1" applyAlignment="1">
      <alignment horizontal="center" vertical="top" wrapText="1"/>
    </xf>
    <xf numFmtId="165" fontId="5" fillId="0" borderId="1" xfId="1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right" vertical="center"/>
    </xf>
    <xf numFmtId="166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4" fillId="0" borderId="6" xfId="2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tabSelected="1" topLeftCell="A10" zoomScaleNormal="100" workbookViewId="0">
      <selection activeCell="I20" sqref="I20"/>
    </sheetView>
  </sheetViews>
  <sheetFormatPr defaultColWidth="8.85546875" defaultRowHeight="15" x14ac:dyDescent="0.25"/>
  <cols>
    <col min="1" max="1" width="10.5703125" style="1" customWidth="1"/>
    <col min="2" max="2" width="20.42578125" style="1" customWidth="1"/>
    <col min="3" max="3" width="22.85546875" style="1" customWidth="1"/>
    <col min="4" max="4" width="20.7109375" style="1" customWidth="1"/>
    <col min="5" max="5" width="18.85546875" style="1" customWidth="1"/>
    <col min="6" max="6" width="16.85546875" style="1" customWidth="1"/>
    <col min="7" max="7" width="18.42578125" style="1" customWidth="1"/>
    <col min="8" max="8" width="18.7109375" style="1" bestFit="1" customWidth="1"/>
    <col min="9" max="16384" width="8.85546875" style="1"/>
  </cols>
  <sheetData>
    <row r="1" spans="1:8" x14ac:dyDescent="0.25">
      <c r="F1" s="19" t="s">
        <v>19</v>
      </c>
      <c r="G1" s="19"/>
    </row>
    <row r="3" spans="1:8" s="3" customFormat="1" ht="22.15" customHeight="1" x14ac:dyDescent="0.25">
      <c r="A3" s="14" t="s">
        <v>20</v>
      </c>
      <c r="B3" s="20" t="s">
        <v>0</v>
      </c>
      <c r="C3" s="20" t="s">
        <v>4</v>
      </c>
      <c r="D3" s="20" t="s">
        <v>5</v>
      </c>
      <c r="E3" s="20" t="s">
        <v>21</v>
      </c>
      <c r="F3" s="20"/>
      <c r="G3" s="20"/>
    </row>
    <row r="4" spans="1:8" s="3" customFormat="1" ht="35.25" customHeight="1" x14ac:dyDescent="0.25">
      <c r="A4" s="15"/>
      <c r="B4" s="20"/>
      <c r="C4" s="20"/>
      <c r="D4" s="20"/>
      <c r="E4" s="4" t="s">
        <v>1</v>
      </c>
      <c r="F4" s="4" t="s">
        <v>2</v>
      </c>
      <c r="G4" s="4" t="s">
        <v>3</v>
      </c>
    </row>
    <row r="5" spans="1:8" ht="31.5" customHeight="1" x14ac:dyDescent="0.25">
      <c r="A5" s="14">
        <v>1</v>
      </c>
      <c r="B5" s="14" t="s">
        <v>24</v>
      </c>
      <c r="C5" s="14" t="s">
        <v>18</v>
      </c>
      <c r="D5" s="6" t="s">
        <v>6</v>
      </c>
      <c r="E5" s="7">
        <f>E6+E7+E8+E9</f>
        <v>120718.10460999999</v>
      </c>
      <c r="F5" s="7">
        <f>F6+F7+F8+F9</f>
        <v>9821.3788499999991</v>
      </c>
      <c r="G5" s="7">
        <f>E5+F5</f>
        <v>130539.48345999999</v>
      </c>
      <c r="H5" s="8"/>
    </row>
    <row r="6" spans="1:8" ht="24" customHeight="1" x14ac:dyDescent="0.25">
      <c r="A6" s="15"/>
      <c r="B6" s="15"/>
      <c r="C6" s="15"/>
      <c r="D6" s="9" t="s">
        <v>17</v>
      </c>
      <c r="E6" s="10">
        <v>0</v>
      </c>
      <c r="F6" s="10">
        <v>0</v>
      </c>
      <c r="G6" s="10">
        <f t="shared" ref="G6:G9" si="0">E6+F6</f>
        <v>0</v>
      </c>
      <c r="H6" s="8"/>
    </row>
    <row r="7" spans="1:8" ht="27.6" customHeight="1" x14ac:dyDescent="0.25">
      <c r="A7" s="15"/>
      <c r="B7" s="15"/>
      <c r="C7" s="15"/>
      <c r="D7" s="9" t="s">
        <v>15</v>
      </c>
      <c r="E7" s="7">
        <v>120718.10460999999</v>
      </c>
      <c r="F7" s="10">
        <v>9821.3788499999991</v>
      </c>
      <c r="G7" s="7">
        <f t="shared" si="0"/>
        <v>130539.48345999999</v>
      </c>
      <c r="H7" s="8"/>
    </row>
    <row r="8" spans="1:8" ht="31.9" customHeight="1" x14ac:dyDescent="0.25">
      <c r="A8" s="15"/>
      <c r="B8" s="15"/>
      <c r="C8" s="15"/>
      <c r="D8" s="9" t="s">
        <v>14</v>
      </c>
      <c r="E8" s="7">
        <v>0</v>
      </c>
      <c r="F8" s="10">
        <v>0</v>
      </c>
      <c r="G8" s="7">
        <f t="shared" si="0"/>
        <v>0</v>
      </c>
    </row>
    <row r="9" spans="1:8" ht="26.25" customHeight="1" x14ac:dyDescent="0.25">
      <c r="A9" s="16"/>
      <c r="B9" s="16"/>
      <c r="C9" s="16"/>
      <c r="D9" s="6" t="s">
        <v>16</v>
      </c>
      <c r="E9" s="7">
        <v>0</v>
      </c>
      <c r="F9" s="10">
        <v>0</v>
      </c>
      <c r="G9" s="7">
        <f t="shared" si="0"/>
        <v>0</v>
      </c>
    </row>
    <row r="10" spans="1:8" ht="31.5" customHeight="1" x14ac:dyDescent="0.25">
      <c r="A10" s="14">
        <v>2</v>
      </c>
      <c r="B10" s="14" t="s">
        <v>22</v>
      </c>
      <c r="C10" s="14" t="s">
        <v>18</v>
      </c>
      <c r="D10" s="6" t="s">
        <v>6</v>
      </c>
      <c r="E10" s="7">
        <f>E11+E12+E13+E14</f>
        <v>6609.5953900000004</v>
      </c>
      <c r="F10" s="7">
        <f>F11+F12+F13+F14</f>
        <v>1843.1211499999999</v>
      </c>
      <c r="G10" s="7">
        <f>E10+F10</f>
        <v>8452.7165400000013</v>
      </c>
      <c r="H10" s="8"/>
    </row>
    <row r="11" spans="1:8" ht="24" customHeight="1" x14ac:dyDescent="0.25">
      <c r="A11" s="15"/>
      <c r="B11" s="15"/>
      <c r="C11" s="15"/>
      <c r="D11" s="9" t="s">
        <v>17</v>
      </c>
      <c r="E11" s="10">
        <v>0</v>
      </c>
      <c r="F11" s="10">
        <v>0</v>
      </c>
      <c r="G11" s="10">
        <f t="shared" ref="G11:G14" si="1">E11+F11</f>
        <v>0</v>
      </c>
      <c r="H11" s="8"/>
    </row>
    <row r="12" spans="1:8" ht="27.6" customHeight="1" x14ac:dyDescent="0.25">
      <c r="A12" s="15"/>
      <c r="B12" s="15"/>
      <c r="C12" s="15"/>
      <c r="D12" s="9" t="s">
        <v>15</v>
      </c>
      <c r="E12" s="7">
        <v>6609.5953900000004</v>
      </c>
      <c r="F12" s="10">
        <v>1843.1211499999999</v>
      </c>
      <c r="G12" s="7">
        <f t="shared" si="1"/>
        <v>8452.7165400000013</v>
      </c>
      <c r="H12" s="8"/>
    </row>
    <row r="13" spans="1:8" ht="31.9" customHeight="1" x14ac:dyDescent="0.25">
      <c r="A13" s="15"/>
      <c r="B13" s="15"/>
      <c r="C13" s="15"/>
      <c r="D13" s="9" t="s">
        <v>14</v>
      </c>
      <c r="E13" s="7"/>
      <c r="F13" s="10"/>
      <c r="G13" s="7"/>
    </row>
    <row r="14" spans="1:8" ht="26.25" customHeight="1" x14ac:dyDescent="0.25">
      <c r="A14" s="16"/>
      <c r="B14" s="16"/>
      <c r="C14" s="16"/>
      <c r="D14" s="6" t="s">
        <v>16</v>
      </c>
      <c r="E14" s="7">
        <v>0</v>
      </c>
      <c r="F14" s="10">
        <v>0</v>
      </c>
      <c r="G14" s="7">
        <f t="shared" si="1"/>
        <v>0</v>
      </c>
    </row>
    <row r="15" spans="1:8" ht="31.5" customHeight="1" x14ac:dyDescent="0.25">
      <c r="A15" s="14">
        <v>3</v>
      </c>
      <c r="B15" s="14" t="s">
        <v>23</v>
      </c>
      <c r="C15" s="14" t="s">
        <v>18</v>
      </c>
      <c r="D15" s="6" t="s">
        <v>6</v>
      </c>
      <c r="E15" s="7">
        <f>E16+E17+E18+E19</f>
        <v>3182.2</v>
      </c>
      <c r="F15" s="7">
        <f>F16+F17+F18+F19</f>
        <v>1561.4</v>
      </c>
      <c r="G15" s="7">
        <f>E15+F15</f>
        <v>4743.6000000000004</v>
      </c>
      <c r="H15" s="8"/>
    </row>
    <row r="16" spans="1:8" ht="24" customHeight="1" x14ac:dyDescent="0.25">
      <c r="A16" s="15"/>
      <c r="B16" s="15"/>
      <c r="C16" s="15"/>
      <c r="D16" s="9" t="s">
        <v>17</v>
      </c>
      <c r="E16" s="10">
        <v>0</v>
      </c>
      <c r="F16" s="10">
        <v>0</v>
      </c>
      <c r="G16" s="10">
        <f t="shared" ref="G16:G17" si="2">E16+F16</f>
        <v>0</v>
      </c>
      <c r="H16" s="8"/>
    </row>
    <row r="17" spans="1:8" ht="27.6" customHeight="1" x14ac:dyDescent="0.25">
      <c r="A17" s="15"/>
      <c r="B17" s="15"/>
      <c r="C17" s="15"/>
      <c r="D17" s="9" t="s">
        <v>15</v>
      </c>
      <c r="E17" s="7">
        <v>3182.2</v>
      </c>
      <c r="F17" s="10">
        <v>1561.4</v>
      </c>
      <c r="G17" s="7">
        <f t="shared" si="2"/>
        <v>4743.6000000000004</v>
      </c>
      <c r="H17" s="8"/>
    </row>
    <row r="18" spans="1:8" ht="31.9" customHeight="1" x14ac:dyDescent="0.25">
      <c r="A18" s="15"/>
      <c r="B18" s="15"/>
      <c r="C18" s="15"/>
      <c r="D18" s="9" t="s">
        <v>14</v>
      </c>
      <c r="E18" s="7"/>
      <c r="F18" s="10"/>
      <c r="G18" s="7"/>
    </row>
    <row r="19" spans="1:8" ht="26.25" customHeight="1" x14ac:dyDescent="0.25">
      <c r="A19" s="16"/>
      <c r="B19" s="16"/>
      <c r="C19" s="16"/>
      <c r="D19" s="6" t="s">
        <v>16</v>
      </c>
      <c r="E19" s="7">
        <v>0</v>
      </c>
      <c r="F19" s="10">
        <v>0</v>
      </c>
      <c r="G19" s="7">
        <f t="shared" ref="G19" si="3">E19+F19</f>
        <v>0</v>
      </c>
    </row>
    <row r="20" spans="1:8" ht="27.75" customHeight="1" x14ac:dyDescent="0.25">
      <c r="A20" s="11"/>
      <c r="B20" s="11" t="s">
        <v>13</v>
      </c>
      <c r="C20" s="17" t="s">
        <v>6</v>
      </c>
      <c r="D20" s="18"/>
      <c r="E20" s="2">
        <f>E21+E22+E23+E24+E25+E26</f>
        <v>149830.54043999998</v>
      </c>
      <c r="F20" s="2">
        <f>F22+F26+F23+F21</f>
        <v>13225.9</v>
      </c>
      <c r="G20" s="2">
        <f>E20+F20</f>
        <v>163056.44043999998</v>
      </c>
    </row>
    <row r="21" spans="1:8" ht="24" customHeight="1" x14ac:dyDescent="0.25">
      <c r="A21" s="12"/>
      <c r="B21" s="12"/>
      <c r="C21" s="17" t="s">
        <v>7</v>
      </c>
      <c r="D21" s="18"/>
      <c r="E21" s="2">
        <v>0</v>
      </c>
      <c r="F21" s="2">
        <f>F6</f>
        <v>0</v>
      </c>
      <c r="G21" s="2">
        <f t="shared" ref="G21:G22" si="4">E21+F21</f>
        <v>0</v>
      </c>
    </row>
    <row r="22" spans="1:8" ht="27" customHeight="1" x14ac:dyDescent="0.25">
      <c r="A22" s="12"/>
      <c r="B22" s="12"/>
      <c r="C22" s="17" t="s">
        <v>8</v>
      </c>
      <c r="D22" s="18"/>
      <c r="E22" s="2">
        <v>132391.4</v>
      </c>
      <c r="F22" s="2">
        <f>F7+F12+F17</f>
        <v>13225.9</v>
      </c>
      <c r="G22" s="2">
        <f t="shared" si="4"/>
        <v>145617.29999999999</v>
      </c>
    </row>
    <row r="23" spans="1:8" ht="24" customHeight="1" x14ac:dyDescent="0.25">
      <c r="A23" s="12"/>
      <c r="B23" s="12"/>
      <c r="C23" s="17" t="s">
        <v>9</v>
      </c>
      <c r="D23" s="18"/>
      <c r="E23" s="2">
        <v>17439.140439999999</v>
      </c>
      <c r="F23" s="5"/>
      <c r="G23" s="2">
        <f>E23+F23</f>
        <v>17439.140439999999</v>
      </c>
    </row>
    <row r="24" spans="1:8" ht="30" customHeight="1" x14ac:dyDescent="0.25">
      <c r="A24" s="12"/>
      <c r="B24" s="12"/>
      <c r="C24" s="17" t="s">
        <v>10</v>
      </c>
      <c r="D24" s="18"/>
      <c r="E24" s="2">
        <v>0</v>
      </c>
      <c r="F24" s="2">
        <v>0</v>
      </c>
      <c r="G24" s="2">
        <v>0</v>
      </c>
    </row>
    <row r="25" spans="1:8" ht="21" customHeight="1" x14ac:dyDescent="0.25">
      <c r="A25" s="12"/>
      <c r="B25" s="12"/>
      <c r="C25" s="17" t="s">
        <v>12</v>
      </c>
      <c r="D25" s="18"/>
      <c r="E25" s="2">
        <v>0</v>
      </c>
      <c r="F25" s="2">
        <v>0</v>
      </c>
      <c r="G25" s="2">
        <v>0</v>
      </c>
    </row>
    <row r="26" spans="1:8" ht="21" customHeight="1" x14ac:dyDescent="0.25">
      <c r="A26" s="13"/>
      <c r="B26" s="13"/>
      <c r="C26" s="17" t="s">
        <v>11</v>
      </c>
      <c r="D26" s="18"/>
      <c r="E26" s="2">
        <v>0</v>
      </c>
      <c r="F26" s="5">
        <v>0</v>
      </c>
      <c r="G26" s="2">
        <v>0</v>
      </c>
    </row>
  </sheetData>
  <mergeCells count="24">
    <mergeCell ref="C25:D25"/>
    <mergeCell ref="C26:D26"/>
    <mergeCell ref="F1:G1"/>
    <mergeCell ref="A3:A4"/>
    <mergeCell ref="B3:B4"/>
    <mergeCell ref="C3:C4"/>
    <mergeCell ref="D3:D4"/>
    <mergeCell ref="E3:G3"/>
    <mergeCell ref="A20:A26"/>
    <mergeCell ref="A15:A19"/>
    <mergeCell ref="B15:B19"/>
    <mergeCell ref="C15:C19"/>
    <mergeCell ref="A5:A9"/>
    <mergeCell ref="A10:A14"/>
    <mergeCell ref="C5:C9"/>
    <mergeCell ref="B5:B9"/>
    <mergeCell ref="B10:B14"/>
    <mergeCell ref="C10:C14"/>
    <mergeCell ref="B20:B26"/>
    <mergeCell ref="C20:D20"/>
    <mergeCell ref="C21:D21"/>
    <mergeCell ref="C22:D22"/>
    <mergeCell ref="C23:D23"/>
    <mergeCell ref="C24:D24"/>
  </mergeCells>
  <printOptions horizontalCentered="1"/>
  <pageMargins left="0.25" right="0.25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Большакова Ольга Николаевна</dc:creator>
  <cp:lastModifiedBy>Березецкая Юлия Николаевна</cp:lastModifiedBy>
  <cp:lastPrinted>2020-12-17T06:23:34Z</cp:lastPrinted>
  <dcterms:created xsi:type="dcterms:W3CDTF">2020-12-02T11:41:23Z</dcterms:created>
  <dcterms:modified xsi:type="dcterms:W3CDTF">2024-12-19T04:13:31Z</dcterms:modified>
</cp:coreProperties>
</file>