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2006B212-FF5E-4D6B-AC99-61BB3EAAB74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ояснительная записка" sheetId="5" r:id="rId1"/>
  </sheets>
  <definedNames>
    <definedName name="_xlnm._FilterDatabase" localSheetId="0" hidden="1">'Пояснительная записка'!$A$5:$J$30</definedName>
    <definedName name="_xlnm.Print_Area" localSheetId="0">'Пояснительная записка'!$A$1:$I$52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9" i="5"/>
  <c r="E30" i="5"/>
  <c r="E27" i="5"/>
  <c r="E24" i="5"/>
  <c r="F25" i="5" l="1"/>
  <c r="E16" i="5" l="1"/>
  <c r="E9" i="5" l="1"/>
  <c r="E14" i="5" l="1"/>
  <c r="E21" i="5" l="1"/>
  <c r="E11" i="5" l="1"/>
  <c r="E8" i="5" l="1"/>
  <c r="E17" i="5" l="1"/>
  <c r="E19" i="5" l="1"/>
  <c r="E20" i="5"/>
  <c r="E7" i="5" l="1"/>
  <c r="E10" i="5" l="1"/>
  <c r="E13" i="5"/>
  <c r="E15" i="5"/>
  <c r="E18" i="5"/>
  <c r="D25" i="5" l="1"/>
  <c r="E25" i="5" l="1"/>
  <c r="E2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E10" authorId="0" shapeId="0" xr:uid="{D4EDB856-1D76-44D3-B588-A0158A744908}">
      <text>
        <r>
          <rPr>
            <sz val="9"/>
            <color indexed="81"/>
            <rFont val="Tahoma"/>
            <family val="2"/>
            <charset val="204"/>
          </rPr>
          <t xml:space="preserve">600,0 - перераспределение на ремонт ДК Гармонии,
633,0-БУНР "ЦСК" 
ДК "Камертон" сп.Сингапай
ст.225 замена канализационно-насосной станции 
</t>
        </r>
      </text>
    </comment>
    <comment ref="E13" authorId="0" shapeId="0" xr:uid="{F092CAD8-C75D-41A4-985C-EE1098A886B8}">
      <text>
        <r>
          <rPr>
            <sz val="9"/>
            <color indexed="81"/>
            <rFont val="Tahoma"/>
            <family val="2"/>
            <charset val="204"/>
          </rPr>
          <t xml:space="preserve">НР МБУ ДО "ДШИ"
ст.226 пер.мед.осмотры
</t>
        </r>
      </text>
    </comment>
  </commentList>
</comments>
</file>

<file path=xl/sharedStrings.xml><?xml version="1.0" encoding="utf-8"?>
<sst xmlns="http://schemas.openxmlformats.org/spreadsheetml/2006/main" count="66" uniqueCount="47">
  <si>
    <t xml:space="preserve">Пояснительная записка
к проекту постановления  "О внесении изменений в постановление администрации Нефтеюганского района от 31.10.2022 № 2093-па-нпа  "О муниципальной программы Нефтеюганского района  "Культурное пространство"
</t>
  </si>
  <si>
    <t>Основное мероприятие программы</t>
  </si>
  <si>
    <t>Ответственный исполнитель</t>
  </si>
  <si>
    <t>Источник финансирования</t>
  </si>
  <si>
    <t>Пояснение (прописать причины +,-)</t>
  </si>
  <si>
    <t>Вносимые изменения</t>
  </si>
  <si>
    <t>Сумма с учетом изменений</t>
  </si>
  <si>
    <t xml:space="preserve">Департамент культуры и спорта Нефтеюганского района </t>
  </si>
  <si>
    <t>местный бюджет</t>
  </si>
  <si>
    <t>Подпрограмма II "Укрепление единого культурного пространства в Нефтеюганском районе. Поддержка творческих инициатив, способствующих самореализации граждан"</t>
  </si>
  <si>
    <t xml:space="preserve">2.3. Основное мероприятие   "Поддержка одаренных детей и молодежи, развитие художественного образования" </t>
  </si>
  <si>
    <t xml:space="preserve">2.4. Основное мероприятие "Стимулирование культурного разнообразия в Нефтеюганском районе, в том числе популяризация народных художественных промыслов и ремесел" </t>
  </si>
  <si>
    <t>Департамент культуры и спорта Нефтеюганского района</t>
  </si>
  <si>
    <t>иные источники</t>
  </si>
  <si>
    <t>Подпрограмма III "Совершенствование системы управления в сфере культуры и архивного дела"</t>
  </si>
  <si>
    <t xml:space="preserve">3.1. Основное мероприятие  "Реализация единой региональной  (государственной) и муниципальной политики в сфере культуры"       </t>
  </si>
  <si>
    <t>в том числе:</t>
  </si>
  <si>
    <t>федеральный бюджет</t>
  </si>
  <si>
    <t>бюджет автономного округа</t>
  </si>
  <si>
    <t xml:space="preserve">Исполнитель:                                                                                                  </t>
  </si>
  <si>
    <t>Н.И.Шафикова 316-416</t>
  </si>
  <si>
    <t>Подпрограмма I "Обеспечение прав граждан на доступ к объектам сферы культуры и информационным ресурсам"</t>
  </si>
  <si>
    <t>Соответствующие изменения внесены в таблицы.</t>
  </si>
  <si>
    <t>2024 год, тыс. руб.</t>
  </si>
  <si>
    <t xml:space="preserve">Департамент строительства и жилищно-коммунального комплекса Нефтеюганского района </t>
  </si>
  <si>
    <t>Итого по программе 2024</t>
  </si>
  <si>
    <t>Администрация Нефтеюганского района (Управляющий делами)</t>
  </si>
  <si>
    <t>1.3.Проект Нефтеюганского района "Сельский Дом культуры/библиотека в сп.Куть-Ях"</t>
  </si>
  <si>
    <t>1.2. Проект Нефтеюганского района  "Культурно-образовательный комплекс в пгт. Пойковский"</t>
  </si>
  <si>
    <t>Утверждено постановлением АНР от 03.05.2024 № 689-па-нпа</t>
  </si>
  <si>
    <t>1.4.Обновление материально-технической базы муниципальных учреждений  в сфере культуры</t>
  </si>
  <si>
    <t xml:space="preserve">2.6. Основное мероприятие "Развитие библиотечного дела"                    </t>
  </si>
  <si>
    <t xml:space="preserve">местный бюджет </t>
  </si>
  <si>
    <t xml:space="preserve">федеральный  бюджет </t>
  </si>
  <si>
    <t xml:space="preserve">бюджет автономного округа </t>
  </si>
  <si>
    <t>иные источники 2024</t>
  </si>
  <si>
    <t>иные источники 2025</t>
  </si>
  <si>
    <t>Изменения в связи с переносом сроков строительства объекта на основании Протокола Корсовета от 29.05.2024 №4</t>
  </si>
  <si>
    <t xml:space="preserve">Изменения в соотвествии с решением  Думы НР от 19.06.2024 № 1047  «О внесении изменений в решение Думы Нефтеюганского района от 30.11.2023 № 964 «О бюджете Нефтеюганского района на 2024 год и плановый период 2025 и 2026 годов»
</t>
  </si>
  <si>
    <t xml:space="preserve">Изменения в соотвествии с решением  Думы НР от 19.06.2024 № 1047 «О внесении изменений в решение Думы Нефтеюганского района от 30.11.2023 № 964 «О бюджете Нефтеюганского района на 2024 год и плановый период 2025 и 2026 годов»
</t>
  </si>
  <si>
    <t>Уменьшение иных источников  в связи с выделением дененжных средств за счет местного бюджета и  СПД - Модернизация культурно- досугового центра "Сияние Севера",  Реализация проекта "Культурный калейдоскоп событий" -  развитие инфраструктуры дворца культуры "Кедровый" сп.Куть-Ях</t>
  </si>
  <si>
    <t>Уменьшение иных источников.
 1500,0 тыс.руб. средства СПД на реализацию проекта Музыкальная мастерская Юрия Розума в детской школе искуств.</t>
  </si>
  <si>
    <t xml:space="preserve">Уменьшение иных источников.
- 300,0 тыс.руб., средства СПД на реализацию проекта "Праздник для всех" - финансирование праздничных мероприятий 2024 года на территории сп.Салым,
</t>
  </si>
  <si>
    <t xml:space="preserve">Уменьшение иных источников.
90,0 тыс.руб., средства СПД на реализацию программы летних чтений "Лето! Книга! Сто идей!" 
</t>
  </si>
  <si>
    <t>Уменьшение иных источников.</t>
  </si>
  <si>
    <t>Так же внесены изменения в  таблицы 3, 4, 5 на основании протоколов 
заседания Координационного совета по рассмотрению муниципальных
программам Нефтеюганского района №3 от 13.05.2024, № 4 от 29.05.2024</t>
  </si>
  <si>
    <t>1. Изменеие финансирования на основании Решения Думы Нефтеюганского района от 19.06.2024 №1047 «О внесении изменений в решение Думы Нефтеюганского района от 29.11.2023 № 964 «О бюджете Нефтеюганского района на 2024 год и плановый период 2025 и 2026 годов», а так же корректировка иных источников.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</si>
</sst>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6" formatCode="_-* #,##0.00000\ _₽_-;\-* #,##0.00000\ _₽_-;_-* &quot;-&quot;??\ _₽_-;_-@_-"/>
    <numFmt numFmtId="167" formatCode="#,##0.00000"/>
    <numFmt numFmtId="168" formatCode="_-* #,##0.00000\ _₽_-;\-* #,##0.00000\ _₽_-;_-* &quot;-&quot;?????\ _₽_-;_-@_-"/>
    <numFmt numFmtId="169" formatCode="_-* #,##0.000000\ _₽_-;\-* #,##0.000000\ _₽_-;_-* &quot;-&quot;??\ _₽_-;_-@_-"/>
    <numFmt numFmtId="170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rgb="FF0070C0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4" fillId="0" borderId="0"/>
  </cellStyleXfs>
  <cellXfs count="108">
    <xf numFmtId="0" fontId="0" fillId="0" borderId="0" xfId="0"/>
    <xf numFmtId="0" fontId="3" fillId="2" borderId="0" xfId="1" applyFont="1" applyFill="1"/>
    <xf numFmtId="0" fontId="3" fillId="0" borderId="0" xfId="1" applyFont="1"/>
    <xf numFmtId="0" fontId="3" fillId="0" borderId="0" xfId="1" applyFont="1" applyAlignment="1">
      <alignment wrapText="1"/>
    </xf>
    <xf numFmtId="0" fontId="5" fillId="2" borderId="0" xfId="1" applyFont="1" applyFill="1"/>
    <xf numFmtId="167" fontId="3" fillId="0" borderId="0" xfId="1" applyNumberFormat="1" applyFont="1"/>
    <xf numFmtId="169" fontId="3" fillId="0" borderId="0" xfId="1" applyNumberFormat="1" applyFont="1"/>
    <xf numFmtId="166" fontId="3" fillId="0" borderId="0" xfId="1" applyNumberFormat="1" applyFont="1"/>
    <xf numFmtId="169" fontId="3" fillId="2" borderId="0" xfId="1" applyNumberFormat="1" applyFont="1" applyFill="1"/>
    <xf numFmtId="0" fontId="4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wrapText="1"/>
    </xf>
    <xf numFmtId="168" fontId="5" fillId="0" borderId="0" xfId="1" applyNumberFormat="1" applyFont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9" fontId="5" fillId="2" borderId="0" xfId="1" applyNumberFormat="1" applyFont="1" applyFill="1" applyAlignment="1">
      <alignment horizontal="center" vertical="center" wrapText="1"/>
    </xf>
    <xf numFmtId="166" fontId="5" fillId="0" borderId="0" xfId="1" applyNumberFormat="1" applyFont="1" applyAlignment="1">
      <alignment horizontal="center" vertical="center" wrapText="1"/>
    </xf>
    <xf numFmtId="0" fontId="9" fillId="2" borderId="0" xfId="1" applyFont="1" applyFill="1" applyBorder="1" applyAlignment="1">
      <alignment vertical="center" wrapText="1"/>
    </xf>
    <xf numFmtId="0" fontId="9" fillId="0" borderId="0" xfId="1" applyFont="1" applyBorder="1" applyAlignment="1">
      <alignment horizontal="center" vertical="center" wrapText="1"/>
    </xf>
    <xf numFmtId="167" fontId="9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8" fontId="11" fillId="0" borderId="0" xfId="1" applyNumberFormat="1" applyFont="1" applyBorder="1"/>
    <xf numFmtId="0" fontId="6" fillId="0" borderId="0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vertical="center" wrapText="1"/>
    </xf>
    <xf numFmtId="168" fontId="16" fillId="0" borderId="1" xfId="1" applyNumberFormat="1" applyFont="1" applyBorder="1" applyAlignment="1">
      <alignment horizontal="center" vertical="center" wrapText="1"/>
    </xf>
    <xf numFmtId="167" fontId="16" fillId="0" borderId="1" xfId="1" applyNumberFormat="1" applyFont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168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168" fontId="5" fillId="2" borderId="6" xfId="1" applyNumberFormat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168" fontId="5" fillId="2" borderId="1" xfId="3" applyNumberFormat="1" applyFont="1" applyFill="1" applyBorder="1" applyAlignment="1">
      <alignment horizontal="justify" vertical="center"/>
    </xf>
    <xf numFmtId="168" fontId="5" fillId="2" borderId="1" xfId="24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168" fontId="5" fillId="2" borderId="5" xfId="3" applyNumberFormat="1" applyFont="1" applyFill="1" applyBorder="1" applyAlignment="1">
      <alignment horizontal="center" vertical="center"/>
    </xf>
    <xf numFmtId="168" fontId="5" fillId="2" borderId="5" xfId="1" applyNumberFormat="1" applyFont="1" applyFill="1" applyBorder="1" applyAlignment="1">
      <alignment horizontal="center" vertical="center" wrapText="1"/>
    </xf>
    <xf numFmtId="168" fontId="5" fillId="2" borderId="1" xfId="3" applyNumberFormat="1" applyFont="1" applyFill="1" applyBorder="1" applyAlignment="1">
      <alignment horizontal="center" vertical="center"/>
    </xf>
    <xf numFmtId="166" fontId="5" fillId="2" borderId="1" xfId="3" applyNumberFormat="1" applyFont="1" applyFill="1" applyBorder="1" applyAlignment="1">
      <alignment horizontal="justify" vertical="center"/>
    </xf>
    <xf numFmtId="0" fontId="5" fillId="2" borderId="5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68" fontId="5" fillId="2" borderId="5" xfId="3" applyNumberFormat="1" applyFont="1" applyFill="1" applyBorder="1" applyAlignment="1">
      <alignment horizontal="justify" vertical="center"/>
    </xf>
    <xf numFmtId="168" fontId="18" fillId="0" borderId="1" xfId="1" applyNumberFormat="1" applyFont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vertical="center" wrapText="1"/>
    </xf>
    <xf numFmtId="0" fontId="16" fillId="0" borderId="0" xfId="1" applyFont="1" applyBorder="1" applyAlignment="1">
      <alignment horizontal="center" vertical="center" wrapText="1"/>
    </xf>
    <xf numFmtId="167" fontId="16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168" fontId="19" fillId="0" borderId="0" xfId="1" applyNumberFormat="1" applyFont="1" applyBorder="1" applyAlignment="1">
      <alignment vertical="center"/>
    </xf>
    <xf numFmtId="0" fontId="8" fillId="0" borderId="0" xfId="1" applyFont="1" applyBorder="1"/>
    <xf numFmtId="168" fontId="4" fillId="0" borderId="1" xfId="1" applyNumberFormat="1" applyFont="1" applyBorder="1" applyAlignment="1">
      <alignment wrapText="1"/>
    </xf>
    <xf numFmtId="168" fontId="9" fillId="0" borderId="1" xfId="1" applyNumberFormat="1" applyFont="1" applyBorder="1" applyAlignment="1">
      <alignment wrapText="1"/>
    </xf>
    <xf numFmtId="168" fontId="5" fillId="0" borderId="1" xfId="1" applyNumberFormat="1" applyFont="1" applyBorder="1" applyAlignment="1">
      <alignment horizontal="right" wrapText="1"/>
    </xf>
    <xf numFmtId="168" fontId="19" fillId="0" borderId="1" xfId="1" applyNumberFormat="1" applyFont="1" applyBorder="1" applyAlignment="1">
      <alignment horizontal="right" wrapText="1"/>
    </xf>
    <xf numFmtId="168" fontId="9" fillId="0" borderId="1" xfId="1" applyNumberFormat="1" applyFont="1" applyBorder="1" applyAlignment="1">
      <alignment horizontal="right" wrapText="1"/>
    </xf>
    <xf numFmtId="168" fontId="4" fillId="0" borderId="1" xfId="1" applyNumberFormat="1" applyFont="1" applyBorder="1" applyAlignment="1">
      <alignment horizontal="right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left" vertical="top" wrapText="1"/>
    </xf>
    <xf numFmtId="0" fontId="5" fillId="2" borderId="8" xfId="1" applyFont="1" applyFill="1" applyBorder="1" applyAlignment="1">
      <alignment horizontal="left" vertical="top" wrapText="1"/>
    </xf>
    <xf numFmtId="0" fontId="5" fillId="2" borderId="9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11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 wrapText="1"/>
    </xf>
    <xf numFmtId="0" fontId="5" fillId="2" borderId="12" xfId="1" applyFont="1" applyFill="1" applyBorder="1" applyAlignment="1">
      <alignment horizontal="left" vertical="center" wrapText="1"/>
    </xf>
    <xf numFmtId="0" fontId="5" fillId="2" borderId="13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</cellXfs>
  <cellStyles count="26">
    <cellStyle name="Обычный" xfId="0" builtinId="0"/>
    <cellStyle name="Обычный 2" xfId="2" xr:uid="{00000000-0005-0000-0000-000001000000}"/>
    <cellStyle name="Обычный 2 2" xfId="5" xr:uid="{00000000-0005-0000-0000-000002000000}"/>
    <cellStyle name="Обычный 2 2 2" xfId="6" xr:uid="{00000000-0005-0000-0000-000003000000}"/>
    <cellStyle name="Обычный 2 2 2 2" xfId="7" xr:uid="{00000000-0005-0000-0000-000004000000}"/>
    <cellStyle name="Обычный 2 2 2 3" xfId="8" xr:uid="{00000000-0005-0000-0000-000005000000}"/>
    <cellStyle name="Обычный 2 2 2 3 2" xfId="4" xr:uid="{00000000-0005-0000-0000-000006000000}"/>
    <cellStyle name="Обычный 2 2 2 3 2 2" xfId="23" xr:uid="{E41E1BCB-635F-4EA6-A8C1-69F54AE9E62E}"/>
    <cellStyle name="Обычный 2 2 3" xfId="9" xr:uid="{00000000-0005-0000-0000-000007000000}"/>
    <cellStyle name="Обычный 2 3" xfId="1" xr:uid="{00000000-0005-0000-0000-000008000000}"/>
    <cellStyle name="Обычный 2 4" xfId="10" xr:uid="{00000000-0005-0000-0000-000009000000}"/>
    <cellStyle name="Обычный 3" xfId="11" xr:uid="{00000000-0005-0000-0000-00000A000000}"/>
    <cellStyle name="Обычный 4" xfId="12" xr:uid="{00000000-0005-0000-0000-00000B000000}"/>
    <cellStyle name="Обычный 4 2" xfId="13" xr:uid="{00000000-0005-0000-0000-00000C000000}"/>
    <cellStyle name="Обычный 5" xfId="25" xr:uid="{4F86842C-53C2-45E2-83CA-B8FBCA17D31F}"/>
    <cellStyle name="Финансовый" xfId="24" builtinId="3"/>
    <cellStyle name="Финансовый 2" xfId="14" xr:uid="{00000000-0005-0000-0000-00000D000000}"/>
    <cellStyle name="Финансовый 2 2" xfId="15" xr:uid="{00000000-0005-0000-0000-00000E000000}"/>
    <cellStyle name="Финансовый 2 2 2" xfId="16" xr:uid="{00000000-0005-0000-0000-00000F000000}"/>
    <cellStyle name="Финансовый 2 2 3" xfId="17" xr:uid="{00000000-0005-0000-0000-000010000000}"/>
    <cellStyle name="Финансовый 2 3" xfId="3" xr:uid="{00000000-0005-0000-0000-000011000000}"/>
    <cellStyle name="Финансовый 2 4" xfId="18" xr:uid="{00000000-0005-0000-0000-000012000000}"/>
    <cellStyle name="Финансовый 3" xfId="19" xr:uid="{00000000-0005-0000-0000-000013000000}"/>
    <cellStyle name="Финансовый 3 2" xfId="20" xr:uid="{00000000-0005-0000-0000-000014000000}"/>
    <cellStyle name="Финансовый 4" xfId="21" xr:uid="{00000000-0005-0000-0000-000015000000}"/>
    <cellStyle name="Финансовый 4 2" xfId="22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F94C9-60E7-4568-90D5-13E7744467EE}">
  <sheetPr>
    <tabColor rgb="FFFFFF00"/>
  </sheetPr>
  <dimension ref="A1:J53"/>
  <sheetViews>
    <sheetView tabSelected="1" topLeftCell="A22" zoomScale="86" zoomScaleNormal="86" zoomScaleSheetLayoutView="80" workbookViewId="0">
      <selection activeCell="D36" sqref="D36"/>
    </sheetView>
  </sheetViews>
  <sheetFormatPr defaultRowHeight="15" x14ac:dyDescent="0.25"/>
  <cols>
    <col min="1" max="1" width="38" style="1" customWidth="1"/>
    <col min="2" max="2" width="26.85546875" style="2" customWidth="1"/>
    <col min="3" max="3" width="21.28515625" style="2" customWidth="1"/>
    <col min="4" max="4" width="18.28515625" style="2" customWidth="1"/>
    <col min="5" max="5" width="22" style="2" customWidth="1"/>
    <col min="6" max="6" width="18.85546875" style="1" customWidth="1"/>
    <col min="7" max="7" width="19.5703125" style="2" customWidth="1"/>
    <col min="8" max="8" width="22.5703125" style="2" customWidth="1"/>
    <col min="9" max="9" width="21.5703125" style="2" customWidth="1"/>
    <col min="10" max="10" width="9.140625" style="3"/>
    <col min="11" max="16384" width="9.140625" style="2"/>
  </cols>
  <sheetData>
    <row r="1" spans="1:9" ht="30.75" customHeight="1" x14ac:dyDescent="0.25">
      <c r="H1" s="9"/>
      <c r="I1" s="9"/>
    </row>
    <row r="2" spans="1:9" ht="53.25" customHeight="1" x14ac:dyDescent="0.25">
      <c r="A2" s="104" t="s">
        <v>0</v>
      </c>
      <c r="B2" s="104"/>
      <c r="C2" s="104"/>
      <c r="D2" s="104"/>
      <c r="E2" s="104"/>
      <c r="F2" s="104"/>
      <c r="G2" s="104"/>
      <c r="H2" s="104"/>
      <c r="I2" s="104"/>
    </row>
    <row r="3" spans="1:9" ht="46.5" customHeight="1" x14ac:dyDescent="0.25">
      <c r="A3" s="107" t="s">
        <v>46</v>
      </c>
      <c r="B3" s="107"/>
      <c r="C3" s="107"/>
      <c r="D3" s="107"/>
      <c r="E3" s="107"/>
      <c r="F3" s="107"/>
      <c r="G3" s="107"/>
      <c r="H3" s="107"/>
      <c r="I3" s="107"/>
    </row>
    <row r="4" spans="1:9" ht="19.5" customHeight="1" x14ac:dyDescent="0.25">
      <c r="A4" s="105" t="s">
        <v>1</v>
      </c>
      <c r="B4" s="103" t="s">
        <v>2</v>
      </c>
      <c r="C4" s="103" t="s">
        <v>3</v>
      </c>
      <c r="D4" s="106" t="s">
        <v>23</v>
      </c>
      <c r="E4" s="106"/>
      <c r="F4" s="106"/>
      <c r="G4" s="103" t="s">
        <v>4</v>
      </c>
      <c r="H4" s="103"/>
      <c r="I4" s="103"/>
    </row>
    <row r="5" spans="1:9" ht="71.25" customHeight="1" x14ac:dyDescent="0.25">
      <c r="A5" s="105"/>
      <c r="B5" s="103"/>
      <c r="C5" s="103"/>
      <c r="D5" s="27" t="s">
        <v>29</v>
      </c>
      <c r="E5" s="27" t="s">
        <v>5</v>
      </c>
      <c r="F5" s="26" t="s">
        <v>6</v>
      </c>
      <c r="G5" s="103"/>
      <c r="H5" s="103"/>
      <c r="I5" s="103"/>
    </row>
    <row r="6" spans="1:9" ht="21" customHeight="1" x14ac:dyDescent="0.25">
      <c r="A6" s="87" t="s">
        <v>21</v>
      </c>
      <c r="B6" s="88"/>
      <c r="C6" s="88"/>
      <c r="D6" s="88"/>
      <c r="E6" s="88"/>
      <c r="F6" s="88"/>
      <c r="G6" s="89"/>
      <c r="H6" s="89"/>
      <c r="I6" s="90"/>
    </row>
    <row r="7" spans="1:9" ht="75.75" customHeight="1" x14ac:dyDescent="0.25">
      <c r="A7" s="34" t="s">
        <v>28</v>
      </c>
      <c r="B7" s="71" t="s">
        <v>24</v>
      </c>
      <c r="C7" s="35" t="s">
        <v>8</v>
      </c>
      <c r="D7" s="36">
        <v>264161.92694999999</v>
      </c>
      <c r="E7" s="36">
        <f>F7-D7</f>
        <v>-82359.431920000003</v>
      </c>
      <c r="F7" s="36">
        <v>181802.49502999999</v>
      </c>
      <c r="G7" s="81" t="s">
        <v>38</v>
      </c>
      <c r="H7" s="82"/>
      <c r="I7" s="83"/>
    </row>
    <row r="8" spans="1:9" ht="34.5" customHeight="1" x14ac:dyDescent="0.25">
      <c r="A8" s="68" t="s">
        <v>27</v>
      </c>
      <c r="B8" s="72"/>
      <c r="C8" s="38" t="s">
        <v>35</v>
      </c>
      <c r="D8" s="39">
        <v>17849.58467</v>
      </c>
      <c r="E8" s="36">
        <f>F8-D8</f>
        <v>-17849.58467</v>
      </c>
      <c r="F8" s="39">
        <v>0</v>
      </c>
      <c r="G8" s="74" t="s">
        <v>37</v>
      </c>
      <c r="H8" s="74"/>
      <c r="I8" s="74"/>
    </row>
    <row r="9" spans="1:9" ht="31.5" customHeight="1" x14ac:dyDescent="0.25">
      <c r="A9" s="69"/>
      <c r="B9" s="72"/>
      <c r="C9" s="49" t="s">
        <v>36</v>
      </c>
      <c r="D9" s="52">
        <v>212435.84119000001</v>
      </c>
      <c r="E9" s="53">
        <f t="shared" ref="E9" si="0">F9-D9</f>
        <v>-212435.84119000001</v>
      </c>
      <c r="F9" s="52">
        <v>0</v>
      </c>
      <c r="G9" s="74"/>
      <c r="H9" s="74"/>
      <c r="I9" s="74"/>
    </row>
    <row r="10" spans="1:9" ht="77.25" customHeight="1" x14ac:dyDescent="0.25">
      <c r="A10" s="68" t="s">
        <v>30</v>
      </c>
      <c r="B10" s="76" t="s">
        <v>12</v>
      </c>
      <c r="C10" s="38" t="s">
        <v>8</v>
      </c>
      <c r="D10" s="39">
        <v>820.98299999999995</v>
      </c>
      <c r="E10" s="39">
        <f>F10-D10</f>
        <v>1233.0000000000002</v>
      </c>
      <c r="F10" s="39">
        <v>2053.9830000000002</v>
      </c>
      <c r="G10" s="81" t="s">
        <v>38</v>
      </c>
      <c r="H10" s="82"/>
      <c r="I10" s="83"/>
    </row>
    <row r="11" spans="1:9" ht="94.5" customHeight="1" x14ac:dyDescent="0.25">
      <c r="A11" s="70"/>
      <c r="B11" s="77"/>
      <c r="C11" s="38" t="s">
        <v>13</v>
      </c>
      <c r="D11" s="39">
        <v>7388.3</v>
      </c>
      <c r="E11" s="39">
        <f>F11-D11</f>
        <v>-4106.54</v>
      </c>
      <c r="F11" s="39">
        <v>3281.76</v>
      </c>
      <c r="G11" s="84" t="s">
        <v>40</v>
      </c>
      <c r="H11" s="85"/>
      <c r="I11" s="86"/>
    </row>
    <row r="12" spans="1:9" ht="25.5" customHeight="1" x14ac:dyDescent="0.25">
      <c r="A12" s="96" t="s">
        <v>9</v>
      </c>
      <c r="B12" s="96"/>
      <c r="C12" s="96"/>
      <c r="D12" s="96"/>
      <c r="E12" s="96"/>
      <c r="F12" s="96"/>
      <c r="G12" s="96"/>
      <c r="H12" s="96"/>
      <c r="I12" s="96"/>
    </row>
    <row r="13" spans="1:9" ht="63.75" customHeight="1" x14ac:dyDescent="0.25">
      <c r="A13" s="68" t="s">
        <v>10</v>
      </c>
      <c r="B13" s="71" t="s">
        <v>12</v>
      </c>
      <c r="C13" s="35" t="s">
        <v>8</v>
      </c>
      <c r="D13" s="41">
        <v>50912.178</v>
      </c>
      <c r="E13" s="42">
        <f t="shared" ref="E13:E18" si="1">F13-D13</f>
        <v>133</v>
      </c>
      <c r="F13" s="41">
        <v>51045.178</v>
      </c>
      <c r="G13" s="92" t="s">
        <v>39</v>
      </c>
      <c r="H13" s="93"/>
      <c r="I13" s="94"/>
    </row>
    <row r="14" spans="1:9" ht="55.5" customHeight="1" x14ac:dyDescent="0.25">
      <c r="A14" s="70"/>
      <c r="B14" s="73"/>
      <c r="C14" s="48" t="s">
        <v>13</v>
      </c>
      <c r="D14" s="51">
        <v>17772.855</v>
      </c>
      <c r="E14" s="42">
        <f t="shared" si="1"/>
        <v>-16272.855</v>
      </c>
      <c r="F14" s="51">
        <v>1500</v>
      </c>
      <c r="G14" s="78" t="s">
        <v>41</v>
      </c>
      <c r="H14" s="79"/>
      <c r="I14" s="80"/>
    </row>
    <row r="15" spans="1:9" ht="60.75" customHeight="1" x14ac:dyDescent="0.25">
      <c r="A15" s="97" t="s">
        <v>11</v>
      </c>
      <c r="B15" s="76" t="s">
        <v>12</v>
      </c>
      <c r="C15" s="43" t="s">
        <v>8</v>
      </c>
      <c r="D15" s="44">
        <v>151809.71625999999</v>
      </c>
      <c r="E15" s="45">
        <f t="shared" si="1"/>
        <v>24068.773450000008</v>
      </c>
      <c r="F15" s="44">
        <v>175878.48970999999</v>
      </c>
      <c r="G15" s="92" t="s">
        <v>39</v>
      </c>
      <c r="H15" s="93"/>
      <c r="I15" s="94"/>
    </row>
    <row r="16" spans="1:9" ht="87" customHeight="1" x14ac:dyDescent="0.25">
      <c r="A16" s="98"/>
      <c r="B16" s="77"/>
      <c r="C16" s="43" t="s">
        <v>13</v>
      </c>
      <c r="D16" s="44">
        <v>89936</v>
      </c>
      <c r="E16" s="45">
        <f t="shared" si="1"/>
        <v>-89636</v>
      </c>
      <c r="F16" s="44">
        <v>300</v>
      </c>
      <c r="G16" s="78" t="s">
        <v>42</v>
      </c>
      <c r="H16" s="79"/>
      <c r="I16" s="80"/>
    </row>
    <row r="17" spans="1:10" ht="63" customHeight="1" x14ac:dyDescent="0.25">
      <c r="A17" s="99"/>
      <c r="B17" s="40" t="s">
        <v>26</v>
      </c>
      <c r="C17" s="43" t="s">
        <v>8</v>
      </c>
      <c r="D17" s="46">
        <v>1445</v>
      </c>
      <c r="E17" s="36">
        <f t="shared" si="1"/>
        <v>60.5</v>
      </c>
      <c r="F17" s="46">
        <v>1505.5</v>
      </c>
      <c r="G17" s="92" t="s">
        <v>39</v>
      </c>
      <c r="H17" s="93"/>
      <c r="I17" s="94"/>
    </row>
    <row r="18" spans="1:10" ht="29.25" customHeight="1" x14ac:dyDescent="0.25">
      <c r="A18" s="81" t="s">
        <v>31</v>
      </c>
      <c r="B18" s="103" t="s">
        <v>12</v>
      </c>
      <c r="C18" s="37" t="s">
        <v>33</v>
      </c>
      <c r="D18" s="41">
        <v>68.5</v>
      </c>
      <c r="E18" s="36">
        <f t="shared" si="1"/>
        <v>-9.9000000000017963E-3</v>
      </c>
      <c r="F18" s="41">
        <v>68.490099999999998</v>
      </c>
      <c r="G18" s="81" t="s">
        <v>39</v>
      </c>
      <c r="H18" s="82"/>
      <c r="I18" s="83"/>
    </row>
    <row r="19" spans="1:10" ht="38.25" customHeight="1" x14ac:dyDescent="0.25">
      <c r="A19" s="100"/>
      <c r="B19" s="103"/>
      <c r="C19" s="37" t="s">
        <v>34</v>
      </c>
      <c r="D19" s="41">
        <v>1367.9</v>
      </c>
      <c r="E19" s="36">
        <f t="shared" ref="E19" si="2">F19-D19</f>
        <v>9.9000000000160071E-3</v>
      </c>
      <c r="F19" s="41">
        <v>1367.9099000000001</v>
      </c>
      <c r="G19" s="100"/>
      <c r="H19" s="75"/>
      <c r="I19" s="101"/>
    </row>
    <row r="20" spans="1:10" ht="28.5" customHeight="1" x14ac:dyDescent="0.25">
      <c r="A20" s="100"/>
      <c r="B20" s="103"/>
      <c r="C20" s="37" t="s">
        <v>32</v>
      </c>
      <c r="D20" s="41">
        <v>40590.400390000003</v>
      </c>
      <c r="E20" s="36">
        <f>F20-D20</f>
        <v>3469.5499999999956</v>
      </c>
      <c r="F20" s="41">
        <v>44059.950389999998</v>
      </c>
      <c r="G20" s="100"/>
      <c r="H20" s="75"/>
      <c r="I20" s="101"/>
    </row>
    <row r="21" spans="1:10" ht="45.75" customHeight="1" x14ac:dyDescent="0.25">
      <c r="A21" s="102"/>
      <c r="B21" s="103"/>
      <c r="C21" s="37" t="s">
        <v>13</v>
      </c>
      <c r="D21" s="47">
        <v>18891</v>
      </c>
      <c r="E21" s="36">
        <f>F21-D21</f>
        <v>-18801</v>
      </c>
      <c r="F21" s="41">
        <v>90</v>
      </c>
      <c r="G21" s="74" t="s">
        <v>43</v>
      </c>
      <c r="H21" s="74"/>
      <c r="I21" s="74"/>
    </row>
    <row r="22" spans="1:10" ht="19.5" customHeight="1" x14ac:dyDescent="0.25">
      <c r="A22" s="91" t="s">
        <v>14</v>
      </c>
      <c r="B22" s="89"/>
      <c r="C22" s="89"/>
      <c r="D22" s="89"/>
      <c r="E22" s="89"/>
      <c r="F22" s="89"/>
      <c r="G22" s="89"/>
      <c r="H22" s="89"/>
      <c r="I22" s="90"/>
    </row>
    <row r="23" spans="1:10" ht="78" customHeight="1" x14ac:dyDescent="0.25">
      <c r="A23" s="68" t="s">
        <v>15</v>
      </c>
      <c r="B23" s="76" t="s">
        <v>7</v>
      </c>
      <c r="C23" s="37" t="s">
        <v>32</v>
      </c>
      <c r="D23" s="41">
        <v>20408.730579999999</v>
      </c>
      <c r="E23" s="36">
        <f>F23-D23</f>
        <v>4424.4494200000008</v>
      </c>
      <c r="F23" s="41">
        <v>24833.18</v>
      </c>
      <c r="G23" s="81" t="s">
        <v>39</v>
      </c>
      <c r="H23" s="82"/>
      <c r="I23" s="83"/>
    </row>
    <row r="24" spans="1:10" ht="23.25" customHeight="1" x14ac:dyDescent="0.25">
      <c r="A24" s="70"/>
      <c r="B24" s="77"/>
      <c r="C24" s="50" t="s">
        <v>13</v>
      </c>
      <c r="D24" s="41">
        <v>6779.6</v>
      </c>
      <c r="E24" s="36">
        <f>F24-D24</f>
        <v>-6779.6</v>
      </c>
      <c r="F24" s="41">
        <v>0</v>
      </c>
      <c r="G24" s="84" t="s">
        <v>44</v>
      </c>
      <c r="H24" s="85"/>
      <c r="I24" s="86"/>
    </row>
    <row r="25" spans="1:10" s="10" customFormat="1" ht="18.75" customHeight="1" x14ac:dyDescent="0.25">
      <c r="A25" s="55" t="s">
        <v>25</v>
      </c>
      <c r="B25" s="28"/>
      <c r="C25" s="29"/>
      <c r="D25" s="67">
        <f>D27+D28+D29+D30</f>
        <v>698266.83385000005</v>
      </c>
      <c r="E25" s="67">
        <f>E27+E28+E29+E30</f>
        <v>-202415.73871999999</v>
      </c>
      <c r="F25" s="67">
        <f>F27+F28+F29+F30</f>
        <v>495851.09513000003</v>
      </c>
      <c r="G25" s="95"/>
      <c r="H25" s="95"/>
      <c r="I25" s="95"/>
      <c r="J25" s="11"/>
    </row>
    <row r="26" spans="1:10" s="12" customFormat="1" ht="18" customHeight="1" x14ac:dyDescent="0.25">
      <c r="A26" s="56" t="s">
        <v>16</v>
      </c>
      <c r="B26" s="30"/>
      <c r="C26" s="31"/>
      <c r="D26" s="62"/>
      <c r="E26" s="54"/>
      <c r="F26" s="63"/>
      <c r="G26" s="95"/>
      <c r="H26" s="95"/>
      <c r="I26" s="95"/>
      <c r="J26" s="13"/>
    </row>
    <row r="27" spans="1:10" s="12" customFormat="1" ht="18.75" customHeight="1" x14ac:dyDescent="0.25">
      <c r="A27" s="56" t="s">
        <v>17</v>
      </c>
      <c r="B27" s="30"/>
      <c r="C27" s="31"/>
      <c r="D27" s="64">
        <v>68.5</v>
      </c>
      <c r="E27" s="65">
        <f>F27-D27</f>
        <v>-9.9000000000017963E-3</v>
      </c>
      <c r="F27" s="66">
        <v>68.490099999999998</v>
      </c>
      <c r="G27" s="95"/>
      <c r="H27" s="95"/>
      <c r="I27" s="95"/>
      <c r="J27" s="13"/>
    </row>
    <row r="28" spans="1:10" s="12" customFormat="1" ht="18.75" customHeight="1" x14ac:dyDescent="0.25">
      <c r="A28" s="56" t="s">
        <v>18</v>
      </c>
      <c r="B28" s="30"/>
      <c r="C28" s="31"/>
      <c r="D28" s="64">
        <v>1731.9</v>
      </c>
      <c r="E28" s="65">
        <f t="shared" ref="E28:E30" si="3">F28-D28</f>
        <v>9.9000000000160071E-3</v>
      </c>
      <c r="F28" s="66">
        <v>1731.9099000000001</v>
      </c>
      <c r="G28" s="95"/>
      <c r="H28" s="95"/>
      <c r="I28" s="95"/>
      <c r="J28" s="13"/>
    </row>
    <row r="29" spans="1:10" s="12" customFormat="1" ht="28.5" customHeight="1" x14ac:dyDescent="0.25">
      <c r="A29" s="56" t="s">
        <v>8</v>
      </c>
      <c r="B29" s="32"/>
      <c r="C29" s="33"/>
      <c r="D29" s="64">
        <v>537849.09418000001</v>
      </c>
      <c r="E29" s="65">
        <f t="shared" si="3"/>
        <v>-48970.159050000017</v>
      </c>
      <c r="F29" s="66">
        <v>488878.93513</v>
      </c>
      <c r="G29" s="95"/>
      <c r="H29" s="95"/>
      <c r="I29" s="95"/>
      <c r="J29" s="13"/>
    </row>
    <row r="30" spans="1:10" s="12" customFormat="1" ht="22.5" customHeight="1" x14ac:dyDescent="0.25">
      <c r="A30" s="56" t="s">
        <v>13</v>
      </c>
      <c r="B30" s="30"/>
      <c r="C30" s="33"/>
      <c r="D30" s="64">
        <v>158617.33966999999</v>
      </c>
      <c r="E30" s="65">
        <f t="shared" si="3"/>
        <v>-153445.57966999998</v>
      </c>
      <c r="F30" s="66">
        <v>5171.76</v>
      </c>
      <c r="G30" s="95"/>
      <c r="H30" s="95"/>
      <c r="I30" s="95"/>
    </row>
    <row r="31" spans="1:10" s="12" customFormat="1" ht="22.5" customHeight="1" x14ac:dyDescent="0.25">
      <c r="A31" s="20"/>
      <c r="B31" s="57"/>
      <c r="C31" s="58"/>
      <c r="D31" s="59"/>
      <c r="E31" s="60"/>
      <c r="F31" s="61"/>
      <c r="G31" s="25"/>
      <c r="H31" s="25"/>
      <c r="I31" s="25"/>
    </row>
    <row r="32" spans="1:10" s="12" customFormat="1" ht="49.5" customHeight="1" x14ac:dyDescent="0.25">
      <c r="A32" s="75" t="s">
        <v>45</v>
      </c>
      <c r="B32" s="75"/>
      <c r="C32" s="75"/>
      <c r="D32" s="75"/>
      <c r="E32" s="75"/>
      <c r="F32" s="75"/>
      <c r="G32" s="75"/>
      <c r="H32" s="75"/>
      <c r="I32" s="75"/>
    </row>
    <row r="33" spans="1:9" s="12" customFormat="1" ht="22.5" customHeight="1" x14ac:dyDescent="0.25">
      <c r="A33" s="20"/>
      <c r="B33" s="21"/>
      <c r="C33" s="22"/>
      <c r="D33" s="23"/>
      <c r="E33" s="24"/>
      <c r="F33" s="23"/>
      <c r="G33" s="25"/>
      <c r="H33" s="25"/>
      <c r="I33" s="25"/>
    </row>
    <row r="34" spans="1:9" s="12" customFormat="1" ht="22.5" customHeight="1" x14ac:dyDescent="0.25">
      <c r="A34" s="20"/>
      <c r="B34" s="21"/>
      <c r="C34" s="22"/>
      <c r="D34" s="23"/>
      <c r="E34" s="24"/>
      <c r="F34" s="23"/>
      <c r="G34" s="25"/>
      <c r="H34" s="25"/>
      <c r="I34" s="25"/>
    </row>
    <row r="35" spans="1:9" s="12" customFormat="1" ht="22.5" customHeight="1" x14ac:dyDescent="0.25">
      <c r="A35" s="20"/>
      <c r="B35" s="21"/>
      <c r="C35" s="22"/>
      <c r="D35" s="23"/>
      <c r="E35" s="24"/>
      <c r="F35" s="23"/>
      <c r="G35" s="25"/>
      <c r="H35" s="25"/>
      <c r="I35" s="25"/>
    </row>
    <row r="36" spans="1:9" s="12" customFormat="1" ht="22.5" customHeight="1" x14ac:dyDescent="0.25">
      <c r="A36" s="20"/>
      <c r="B36" s="21"/>
      <c r="C36" s="22"/>
      <c r="D36" s="23"/>
      <c r="E36" s="24"/>
      <c r="F36" s="23"/>
      <c r="G36" s="25"/>
      <c r="H36" s="25"/>
      <c r="I36" s="25"/>
    </row>
    <row r="37" spans="1:9" s="12" customFormat="1" ht="22.5" customHeight="1" x14ac:dyDescent="0.25">
      <c r="A37" s="20"/>
      <c r="B37" s="21"/>
      <c r="C37" s="22"/>
      <c r="D37" s="23"/>
      <c r="E37" s="24"/>
      <c r="F37" s="23"/>
      <c r="G37" s="25"/>
      <c r="H37" s="25"/>
      <c r="I37" s="25"/>
    </row>
    <row r="38" spans="1:9" s="12" customFormat="1" ht="22.5" customHeight="1" x14ac:dyDescent="0.25">
      <c r="A38" s="20"/>
      <c r="B38" s="21"/>
      <c r="C38" s="22"/>
      <c r="D38" s="23"/>
      <c r="E38" s="24"/>
      <c r="F38" s="23"/>
      <c r="G38" s="25"/>
      <c r="H38" s="25"/>
      <c r="I38" s="25"/>
    </row>
    <row r="39" spans="1:9" s="12" customFormat="1" ht="22.5" customHeight="1" x14ac:dyDescent="0.25">
      <c r="A39" s="20"/>
      <c r="B39" s="21"/>
      <c r="C39" s="22"/>
      <c r="D39" s="23"/>
      <c r="E39" s="24"/>
      <c r="F39" s="23"/>
      <c r="G39" s="25"/>
      <c r="H39" s="25"/>
      <c r="I39" s="25"/>
    </row>
    <row r="40" spans="1:9" s="12" customFormat="1" ht="22.5" customHeight="1" x14ac:dyDescent="0.25">
      <c r="A40" s="20"/>
      <c r="B40" s="21"/>
      <c r="C40" s="22"/>
      <c r="D40" s="23"/>
      <c r="E40" s="24"/>
      <c r="F40" s="23"/>
      <c r="G40" s="25"/>
      <c r="H40" s="25"/>
      <c r="I40" s="25"/>
    </row>
    <row r="41" spans="1:9" s="12" customFormat="1" ht="22.5" customHeight="1" x14ac:dyDescent="0.25">
      <c r="A41" s="20"/>
      <c r="B41" s="21"/>
      <c r="C41" s="22"/>
      <c r="D41" s="23"/>
      <c r="E41" s="24"/>
      <c r="F41" s="23"/>
      <c r="G41" s="25"/>
      <c r="H41" s="25"/>
      <c r="I41" s="25"/>
    </row>
    <row r="42" spans="1:9" s="12" customFormat="1" ht="22.5" customHeight="1" x14ac:dyDescent="0.25">
      <c r="A42" s="20"/>
      <c r="B42" s="21"/>
      <c r="C42" s="22"/>
      <c r="D42" s="23"/>
      <c r="E42" s="24"/>
      <c r="F42" s="23"/>
      <c r="G42" s="25"/>
      <c r="H42" s="25"/>
      <c r="I42" s="25"/>
    </row>
    <row r="43" spans="1:9" s="12" customFormat="1" ht="22.5" customHeight="1" x14ac:dyDescent="0.25">
      <c r="A43" s="20"/>
      <c r="B43" s="21"/>
      <c r="C43" s="22"/>
      <c r="D43" s="23"/>
      <c r="E43" s="24"/>
      <c r="F43" s="23"/>
      <c r="G43" s="25"/>
      <c r="H43" s="25"/>
      <c r="I43" s="25"/>
    </row>
    <row r="44" spans="1:9" s="12" customFormat="1" ht="22.5" customHeight="1" x14ac:dyDescent="0.25">
      <c r="A44" s="20"/>
      <c r="B44" s="21"/>
      <c r="C44" s="22"/>
      <c r="D44" s="23"/>
      <c r="E44" s="24"/>
      <c r="F44" s="23"/>
      <c r="G44" s="25"/>
      <c r="H44" s="25"/>
      <c r="I44" s="25"/>
    </row>
    <row r="45" spans="1:9" s="12" customFormat="1" ht="22.5" customHeight="1" x14ac:dyDescent="0.25">
      <c r="A45" s="20"/>
      <c r="B45" s="21"/>
      <c r="C45" s="22"/>
      <c r="D45" s="23"/>
      <c r="E45" s="24"/>
      <c r="F45" s="23"/>
      <c r="G45" s="25"/>
      <c r="H45" s="25"/>
      <c r="I45" s="25"/>
    </row>
    <row r="46" spans="1:9" ht="16.5" customHeight="1" x14ac:dyDescent="0.25">
      <c r="A46" s="4" t="s">
        <v>19</v>
      </c>
      <c r="C46" s="13"/>
      <c r="E46" s="16"/>
      <c r="F46" s="15"/>
      <c r="G46" s="16"/>
      <c r="H46" s="17"/>
      <c r="I46" s="17"/>
    </row>
    <row r="47" spans="1:9" ht="16.5" customHeight="1" x14ac:dyDescent="0.25">
      <c r="A47" s="4" t="s">
        <v>20</v>
      </c>
      <c r="C47" s="3"/>
      <c r="E47" s="14"/>
      <c r="F47" s="18"/>
      <c r="G47" s="16"/>
      <c r="H47" s="16"/>
      <c r="I47" s="19"/>
    </row>
    <row r="48" spans="1:9" ht="16.5" customHeight="1" x14ac:dyDescent="0.25">
      <c r="C48" s="3"/>
      <c r="E48" s="16"/>
      <c r="F48" s="18"/>
      <c r="G48" s="16"/>
      <c r="H48" s="16"/>
      <c r="I48" s="19"/>
    </row>
    <row r="49" spans="1:9" ht="16.5" customHeight="1" x14ac:dyDescent="0.25">
      <c r="A49" s="4" t="s">
        <v>22</v>
      </c>
      <c r="C49" s="3"/>
      <c r="E49" s="16"/>
      <c r="F49" s="18"/>
      <c r="G49" s="16"/>
      <c r="H49" s="16"/>
      <c r="I49" s="19"/>
    </row>
    <row r="50" spans="1:9" ht="16.5" customHeight="1" x14ac:dyDescent="0.25">
      <c r="A50" s="15"/>
      <c r="B50" s="16"/>
      <c r="C50" s="16"/>
      <c r="E50" s="16"/>
      <c r="F50" s="18"/>
      <c r="G50" s="16"/>
      <c r="H50" s="16"/>
      <c r="I50" s="19"/>
    </row>
    <row r="51" spans="1:9" ht="16.5" customHeight="1" x14ac:dyDescent="0.25">
      <c r="A51" s="15"/>
      <c r="B51" s="16"/>
      <c r="C51" s="16"/>
      <c r="E51" s="16"/>
      <c r="F51" s="18"/>
      <c r="G51" s="16"/>
      <c r="H51" s="16"/>
      <c r="I51" s="19"/>
    </row>
    <row r="52" spans="1:9" ht="16.5" customHeight="1" x14ac:dyDescent="0.25">
      <c r="A52" s="2"/>
      <c r="E52" s="5"/>
      <c r="F52" s="6"/>
      <c r="I52" s="7"/>
    </row>
    <row r="53" spans="1:9" x14ac:dyDescent="0.25">
      <c r="F53" s="8"/>
      <c r="I53" s="7"/>
    </row>
  </sheetData>
  <mergeCells count="37">
    <mergeCell ref="A2:I2"/>
    <mergeCell ref="A4:A5"/>
    <mergeCell ref="B4:B5"/>
    <mergeCell ref="C4:C5"/>
    <mergeCell ref="D4:F4"/>
    <mergeCell ref="G4:I5"/>
    <mergeCell ref="A3:I3"/>
    <mergeCell ref="A6:I6"/>
    <mergeCell ref="A22:I22"/>
    <mergeCell ref="G17:I17"/>
    <mergeCell ref="G25:I30"/>
    <mergeCell ref="A12:I12"/>
    <mergeCell ref="G13:I13"/>
    <mergeCell ref="A15:A17"/>
    <mergeCell ref="G15:I15"/>
    <mergeCell ref="G23:I23"/>
    <mergeCell ref="G18:I20"/>
    <mergeCell ref="G7:I7"/>
    <mergeCell ref="G11:I11"/>
    <mergeCell ref="A10:A11"/>
    <mergeCell ref="B10:B11"/>
    <mergeCell ref="A18:A21"/>
    <mergeCell ref="B18:B21"/>
    <mergeCell ref="A32:I32"/>
    <mergeCell ref="G21:I21"/>
    <mergeCell ref="B15:B16"/>
    <mergeCell ref="G16:I16"/>
    <mergeCell ref="A13:A14"/>
    <mergeCell ref="B13:B14"/>
    <mergeCell ref="G14:I14"/>
    <mergeCell ref="A23:A24"/>
    <mergeCell ref="B23:B24"/>
    <mergeCell ref="G24:I24"/>
    <mergeCell ref="A8:A9"/>
    <mergeCell ref="B7:B9"/>
    <mergeCell ref="G8:I9"/>
    <mergeCell ref="G10:I10"/>
  </mergeCells>
  <phoneticPr fontId="13" type="noConversion"/>
  <pageMargins left="0" right="0" top="0" bottom="0" header="0" footer="0"/>
  <pageSetup paperSize="9" scale="5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Пояснительная записка</vt:lpstr>
      <vt:lpstr>'Пояснительная записка'!Область_печати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2024-07-04T10:10:11Z</dcterms:modified>
</cp:coreProperties>
</file>