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8_{85A98EA6-275E-4C83-B338-0B70DA73AC29}" xr6:coauthVersionLast="47" xr6:coauthVersionMax="47" xr10:uidLastSave="{00000000-0000-0000-0000-000000000000}"/>
  <bookViews>
    <workbookView xWindow="-120" yWindow="-120" windowWidth="29040" windowHeight="15840" activeTab="3" xr2:uid="{00000000-000D-0000-FFFF-FFFF00000000}"/>
  </bookViews>
  <sheets>
    <sheet name="Раздел 2" sheetId="3" r:id="rId1"/>
    <sheet name="Раздел 3" sheetId="5" r:id="rId2"/>
    <sheet name="Раздел 4" sheetId="6" r:id="rId3"/>
    <sheet name="Раздел 5" sheetId="1" r:id="rId4"/>
    <sheet name="Раздел 6" sheetId="7" r:id="rId5"/>
  </sheets>
  <definedNames>
    <definedName name="_ftn2" localSheetId="1">'Раздел 3'!#REF!</definedName>
    <definedName name="_ftn3" localSheetId="2">'Раздел 4'!#REF!</definedName>
    <definedName name="_ftn4" localSheetId="2">'Раздел 4'!#REF!</definedName>
    <definedName name="_ftn5" localSheetId="2">'Раздел 4'!#REF!</definedName>
    <definedName name="_ftn6" localSheetId="2">'Раздел 4'!#REF!</definedName>
    <definedName name="_ftnref2" localSheetId="1">'Раздел 3'!$E$3</definedName>
    <definedName name="_ftnref3" localSheetId="2">'Раздел 4'!$D$4</definedName>
    <definedName name="_ftnref4" localSheetId="2">'Раздел 4'!#REF!</definedName>
    <definedName name="_ftnref5" localSheetId="2">'Раздел 4'!#REF!</definedName>
    <definedName name="_ftnref6" localSheetId="2">'Раздел 4'!#REF!</definedName>
    <definedName name="_xlnm.Print_Area" localSheetId="0">'Раздел 2'!$A$1:$O$25</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 l="1"/>
  <c r="C7" i="1" s="1"/>
  <c r="I47" i="1" l="1"/>
  <c r="I46" i="1"/>
  <c r="I45" i="1"/>
  <c r="I44" i="1"/>
  <c r="I43" i="1"/>
  <c r="I40" i="1"/>
  <c r="I39" i="1"/>
  <c r="I38" i="1"/>
  <c r="I37" i="1"/>
  <c r="I36" i="1"/>
  <c r="I35" i="1"/>
  <c r="I34" i="1"/>
  <c r="I33" i="1"/>
  <c r="H32" i="1"/>
  <c r="G32" i="1"/>
  <c r="F32" i="1"/>
  <c r="E32" i="1"/>
  <c r="D32" i="1"/>
  <c r="C32" i="1"/>
  <c r="I31" i="1"/>
  <c r="I29" i="1"/>
  <c r="I28" i="1"/>
  <c r="I27" i="1"/>
  <c r="I26" i="1"/>
  <c r="I25" i="1"/>
  <c r="I24" i="1"/>
  <c r="I23" i="1"/>
  <c r="I22" i="1"/>
  <c r="I21" i="1"/>
  <c r="I20" i="1"/>
  <c r="I19" i="1"/>
  <c r="I18" i="1"/>
  <c r="I17" i="1"/>
  <c r="I16" i="1"/>
  <c r="C49" i="1"/>
  <c r="D49" i="1"/>
  <c r="E49" i="1"/>
  <c r="F49" i="1"/>
  <c r="G49" i="1"/>
  <c r="H49" i="1"/>
  <c r="C50" i="1"/>
  <c r="D50" i="1"/>
  <c r="E50" i="1"/>
  <c r="F50" i="1"/>
  <c r="G50" i="1"/>
  <c r="H50" i="1"/>
  <c r="C51" i="1"/>
  <c r="D51" i="1"/>
  <c r="E51" i="1"/>
  <c r="F51" i="1"/>
  <c r="G51" i="1"/>
  <c r="H51" i="1"/>
  <c r="C52" i="1"/>
  <c r="D52" i="1"/>
  <c r="E52" i="1"/>
  <c r="F52" i="1"/>
  <c r="G52" i="1"/>
  <c r="H52" i="1"/>
  <c r="C53" i="1"/>
  <c r="D53" i="1"/>
  <c r="E53" i="1"/>
  <c r="F53" i="1"/>
  <c r="G53" i="1"/>
  <c r="H53" i="1"/>
  <c r="C54" i="1"/>
  <c r="D54" i="1"/>
  <c r="E54" i="1"/>
  <c r="F54" i="1"/>
  <c r="G54" i="1"/>
  <c r="H54" i="1"/>
  <c r="I32" i="1" l="1"/>
  <c r="C56" i="1"/>
  <c r="I7" i="1" l="1"/>
  <c r="H7" i="1"/>
  <c r="G7" i="1"/>
  <c r="F7" i="1"/>
  <c r="E7" i="1"/>
  <c r="D7" i="1"/>
  <c r="I56" i="1"/>
  <c r="I59" i="1"/>
  <c r="I67" i="1"/>
  <c r="I75" i="1"/>
  <c r="I80" i="1" l="1"/>
  <c r="I83" i="1"/>
  <c r="I51" i="1" l="1"/>
  <c r="I87" i="1"/>
  <c r="I79" i="1"/>
  <c r="I86" i="1"/>
  <c r="I85" i="1"/>
  <c r="I84" i="1"/>
  <c r="C72" i="1"/>
  <c r="C48" i="1" s="1"/>
  <c r="D72" i="1"/>
  <c r="D48" i="1" s="1"/>
  <c r="E72" i="1"/>
  <c r="E48" i="1" s="1"/>
  <c r="F72" i="1"/>
  <c r="F48" i="1" s="1"/>
  <c r="G72" i="1"/>
  <c r="G48" i="1" s="1"/>
  <c r="H72" i="1"/>
  <c r="H48" i="1" s="1"/>
  <c r="I73" i="1"/>
  <c r="I74" i="1"/>
  <c r="I76" i="1"/>
  <c r="I77" i="1"/>
  <c r="I78" i="1"/>
  <c r="C96" i="1"/>
  <c r="D96" i="1"/>
  <c r="E96" i="1"/>
  <c r="F96" i="1"/>
  <c r="G96" i="1"/>
  <c r="H96" i="1"/>
  <c r="I72" i="1" l="1"/>
  <c r="I118" i="1" l="1"/>
  <c r="I102" i="1"/>
  <c r="I63" i="1"/>
  <c r="I71" i="1"/>
  <c r="I62" i="1"/>
  <c r="I54" i="1" l="1"/>
  <c r="I64" i="1"/>
  <c r="I58" i="1" l="1"/>
  <c r="I60" i="1"/>
  <c r="I61" i="1"/>
  <c r="I65" i="1"/>
  <c r="I66" i="1"/>
  <c r="I68" i="1"/>
  <c r="I69" i="1"/>
  <c r="I57" i="1"/>
  <c r="I98" i="1"/>
  <c r="I99" i="1"/>
  <c r="I100" i="1"/>
  <c r="I101" i="1"/>
  <c r="I103" i="1"/>
  <c r="I97" i="1"/>
  <c r="I116" i="1"/>
  <c r="I117" i="1"/>
  <c r="I119" i="1"/>
  <c r="I53" i="1" l="1"/>
  <c r="I50" i="1"/>
  <c r="I52" i="1"/>
  <c r="I49" i="1"/>
  <c r="I48" i="1"/>
  <c r="I96" i="1"/>
</calcChain>
</file>

<file path=xl/sharedStrings.xml><?xml version="1.0" encoding="utf-8"?>
<sst xmlns="http://schemas.openxmlformats.org/spreadsheetml/2006/main" count="352" uniqueCount="160">
  <si>
    <t>Всего</t>
  </si>
  <si>
    <t>Федеральный бюджет</t>
  </si>
  <si>
    <t>Бюджет автономного округа</t>
  </si>
  <si>
    <t>Местный бюджет</t>
  </si>
  <si>
    <t>Объем финансового обеспечения по годам реализации, тыс. рублей</t>
  </si>
  <si>
    <t>Департамент культуры и спорта Нефтеюганского района</t>
  </si>
  <si>
    <t>Департамент образования Нефтеюганского района</t>
  </si>
  <si>
    <t>5. Финансовое обеспечение муниципальной программы</t>
  </si>
  <si>
    <t>2. Показатели муниципальной программы</t>
  </si>
  <si>
    <t>№ п/п</t>
  </si>
  <si>
    <t>Единица измерения (по ОКЕИ)</t>
  </si>
  <si>
    <t>значение</t>
  </si>
  <si>
    <t>год</t>
  </si>
  <si>
    <t>1.</t>
  </si>
  <si>
    <t xml:space="preserve">Цели/показатели муниципальной программы </t>
  </si>
  <si>
    <t>янв.</t>
  </si>
  <si>
    <t>фев.</t>
  </si>
  <si>
    <t>март</t>
  </si>
  <si>
    <t>апр.</t>
  </si>
  <si>
    <t>май</t>
  </si>
  <si>
    <t>июнь</t>
  </si>
  <si>
    <t>июль</t>
  </si>
  <si>
    <t>авг.</t>
  </si>
  <si>
    <t>сен.</t>
  </si>
  <si>
    <t>окт.</t>
  </si>
  <si>
    <t>ноя.</t>
  </si>
  <si>
    <t>1.1.</t>
  </si>
  <si>
    <t>1.2.</t>
  </si>
  <si>
    <t>1.3.</t>
  </si>
  <si>
    <t>4. Структура муниципальной программы</t>
  </si>
  <si>
    <t>-</t>
  </si>
  <si>
    <t>На конец 2025 года</t>
  </si>
  <si>
    <t>Плановые значения по кварталам/месяцам</t>
  </si>
  <si>
    <t>2.</t>
  </si>
  <si>
    <t>6. Реестр документов, входящих в состав муниципальной программы</t>
  </si>
  <si>
    <t>Всего:</t>
  </si>
  <si>
    <t xml:space="preserve">Наименование муниципальной программы, структурного элемента / источник финансового обеспечения </t>
  </si>
  <si>
    <t>Доля граждан, положительно оценивающих состояние межнациональных отношений в Нефтеюганском районе, в общем количестве граждан</t>
  </si>
  <si>
    <t>%</t>
  </si>
  <si>
    <t xml:space="preserve">Количество участников мероприятий, направленных на укрепление общероссийского гражданского единства в Нефтеюганском районе </t>
  </si>
  <si>
    <t>«МП»</t>
  </si>
  <si>
    <t>Объем налоговых расходов Нефтеюганского района &lt;**&gt;</t>
  </si>
  <si>
    <t>Средства поселений&lt;***&gt;</t>
  </si>
  <si>
    <t>Иные источники&lt;****&gt;</t>
  </si>
  <si>
    <t xml:space="preserve">Межбюджетные трансферты поселениям Нефтеюганского района &lt;*&gt; </t>
  </si>
  <si>
    <t>****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t>
  </si>
  <si>
    <t>***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t>
  </si>
  <si>
    <t>** Указывается при наличии.</t>
  </si>
  <si>
    <t xml:space="preserve">Объем налоговых расходов Нефтеюганского района &lt;**&gt; </t>
  </si>
  <si>
    <t xml:space="preserve">Средства поселений&lt;***&gt; </t>
  </si>
  <si>
    <t>Межбюджетные трансферты поселениям Нефтеюганского района &lt;*&gt;</t>
  </si>
  <si>
    <r>
      <t>3. Помесячный план достижения показателей муниципальной программы в 2025 году</t>
    </r>
    <r>
      <rPr>
        <vertAlign val="superscript"/>
        <sz val="13"/>
        <color theme="1"/>
        <rFont val="Times New Roman"/>
        <family val="1"/>
        <charset val="204"/>
      </rPr>
      <t>11</t>
    </r>
  </si>
  <si>
    <t>Администрация Нефтеюганского района (управление по связям с общественностью)</t>
  </si>
  <si>
    <r>
      <rPr>
        <vertAlign val="superscript"/>
        <sz val="9"/>
        <color theme="1"/>
        <rFont val="Times New Roman"/>
        <family val="1"/>
        <charset val="204"/>
      </rPr>
      <t>2</t>
    </r>
    <r>
      <rPr>
        <sz val="9"/>
        <color theme="1"/>
        <rFont val="Times New Roman"/>
        <family val="1"/>
        <charset val="204"/>
      </rPr>
      <t xml:space="preserve"> Приводятся показатели уровня муниципальной программы.</t>
    </r>
  </si>
  <si>
    <r>
      <rPr>
        <vertAlign val="superscript"/>
        <sz val="9"/>
        <color theme="1"/>
        <rFont val="Times New Roman"/>
        <family val="1"/>
        <charset val="204"/>
      </rPr>
      <t>3</t>
    </r>
    <r>
      <rPr>
        <sz val="9"/>
        <color theme="1"/>
        <rFont val="Times New Roman"/>
        <family val="1"/>
        <charset val="204"/>
      </rPr>
      <t xml:space="preserve"> 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t>
    </r>
  </si>
  <si>
    <r>
      <rPr>
        <vertAlign val="superscript"/>
        <sz val="9"/>
        <color theme="1"/>
        <rFont val="Times New Roman"/>
        <family val="1"/>
        <charset val="204"/>
      </rPr>
      <t>4</t>
    </r>
    <r>
      <rPr>
        <sz val="9"/>
        <color theme="1"/>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t>
    </r>
  </si>
  <si>
    <r>
      <rPr>
        <vertAlign val="superscript"/>
        <sz val="9"/>
        <color theme="1"/>
        <rFont val="Times New Roman"/>
        <family val="1"/>
        <charset val="204"/>
      </rPr>
      <t>5</t>
    </r>
    <r>
      <rPr>
        <sz val="9"/>
        <color theme="1"/>
        <rFont val="Times New Roman"/>
        <family val="1"/>
        <charset val="204"/>
      </rPr>
      <t xml:space="preserve"> Заполняется с учетом выбранной периодичности наблюдения.</t>
    </r>
  </si>
  <si>
    <r>
      <rPr>
        <vertAlign val="superscript"/>
        <sz val="9"/>
        <color theme="1"/>
        <rFont val="Times New Roman"/>
        <family val="1"/>
        <charset val="204"/>
      </rPr>
      <t xml:space="preserve">6 </t>
    </r>
    <r>
      <rPr>
        <sz val="9"/>
        <color theme="1"/>
        <rFont val="Times New Roman"/>
        <family val="1"/>
        <charset val="204"/>
      </rPr>
      <t xml:space="preserve">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</si>
  <si>
    <r>
      <rPr>
        <vertAlign val="superscript"/>
        <sz val="9"/>
        <color theme="1"/>
        <rFont val="Times New Roman"/>
        <family val="1"/>
        <charset val="204"/>
      </rPr>
      <t xml:space="preserve">7 </t>
    </r>
    <r>
      <rPr>
        <sz val="9"/>
        <color theme="1"/>
        <rFont val="Times New Roman"/>
        <family val="1"/>
        <charset val="204"/>
      </rPr>
      <t>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t>
    </r>
  </si>
  <si>
    <r>
      <rPr>
        <vertAlign val="superscript"/>
        <sz val="9"/>
        <color theme="1"/>
        <rFont val="Times New Roman"/>
        <family val="1"/>
        <charset val="204"/>
      </rPr>
      <t>8</t>
    </r>
    <r>
      <rPr>
        <sz val="9"/>
        <color theme="1"/>
        <rFont val="Times New Roman"/>
        <family val="1"/>
        <charset val="204"/>
      </rPr>
      <t xml:space="preserve"> Наименование целевых показателей национальных целей, вклад в достижение которых обеспечивает показатель муниципальной программы.</t>
    </r>
  </si>
  <si>
    <r>
      <rPr>
        <vertAlign val="superscript"/>
        <sz val="9"/>
        <color theme="1"/>
        <rFont val="Times New Roman"/>
        <family val="1"/>
        <charset val="204"/>
      </rPr>
      <t xml:space="preserve">9 </t>
    </r>
    <r>
      <rPr>
        <sz val="9"/>
        <color theme="1"/>
        <rFont val="Times New Roman"/>
        <family val="1"/>
        <charset val="204"/>
      </rPr>
      <t>Здесь и далее за «N» принимается год начала реализации муниципальной программы с учетом Порядка или год начала реализации муниципальной программы (для новых программ).</t>
    </r>
  </si>
  <si>
    <r>
      <t>Наименование показателя</t>
    </r>
    <r>
      <rPr>
        <vertAlign val="superscript"/>
        <sz val="13"/>
        <color theme="1"/>
        <rFont val="Times New Roman"/>
        <family val="1"/>
        <charset val="204"/>
      </rPr>
      <t>2</t>
    </r>
  </si>
  <si>
    <r>
      <t>Уровень показателя</t>
    </r>
    <r>
      <rPr>
        <vertAlign val="superscript"/>
        <sz val="13"/>
        <color theme="1"/>
        <rFont val="Times New Roman"/>
        <family val="1"/>
        <charset val="204"/>
      </rPr>
      <t>3</t>
    </r>
  </si>
  <si>
    <r>
      <t xml:space="preserve">Базовое значение </t>
    </r>
    <r>
      <rPr>
        <vertAlign val="superscript"/>
        <sz val="13"/>
        <color theme="1"/>
        <rFont val="Times New Roman"/>
        <family val="1"/>
        <charset val="204"/>
      </rPr>
      <t>4</t>
    </r>
  </si>
  <si>
    <r>
      <t xml:space="preserve">Значение показателя по годам </t>
    </r>
    <r>
      <rPr>
        <vertAlign val="superscript"/>
        <sz val="13"/>
        <color theme="1"/>
        <rFont val="Times New Roman"/>
        <family val="1"/>
        <charset val="204"/>
      </rPr>
      <t>5</t>
    </r>
  </si>
  <si>
    <r>
      <t xml:space="preserve">Документ </t>
    </r>
    <r>
      <rPr>
        <vertAlign val="superscript"/>
        <sz val="13"/>
        <color theme="1"/>
        <rFont val="Times New Roman"/>
        <family val="1"/>
        <charset val="204"/>
      </rPr>
      <t>6</t>
    </r>
  </si>
  <si>
    <r>
      <t xml:space="preserve">Ответственный за достижение показателя </t>
    </r>
    <r>
      <rPr>
        <vertAlign val="superscript"/>
        <sz val="13"/>
        <color theme="1"/>
        <rFont val="Times New Roman"/>
        <family val="1"/>
        <charset val="204"/>
      </rPr>
      <t>7</t>
    </r>
  </si>
  <si>
    <r>
      <t xml:space="preserve">Связь с показателями национальных целей </t>
    </r>
    <r>
      <rPr>
        <vertAlign val="superscript"/>
        <sz val="13"/>
        <color theme="1"/>
        <rFont val="Times New Roman"/>
        <family val="1"/>
        <charset val="204"/>
      </rPr>
      <t>8</t>
    </r>
  </si>
  <si>
    <r>
      <t>Уровень показателя</t>
    </r>
    <r>
      <rPr>
        <vertAlign val="superscript"/>
        <sz val="13"/>
        <rFont val="Times New Roman"/>
        <family val="1"/>
        <charset val="204"/>
      </rPr>
      <t>12</t>
    </r>
  </si>
  <si>
    <r>
      <rPr>
        <vertAlign val="superscript"/>
        <sz val="9"/>
        <color theme="1"/>
        <rFont val="Times New Roman"/>
        <family val="1"/>
        <charset val="204"/>
      </rPr>
      <t>11</t>
    </r>
    <r>
      <rPr>
        <sz val="9"/>
        <color theme="1"/>
        <rFont val="Times New Roman"/>
        <family val="1"/>
        <charset val="204"/>
      </rPr>
      <t>Заполняется при наличии соответствующих показателей в паспорте муниципальной программы с учетом выбранной периодичности наблюдения.</t>
    </r>
  </si>
  <si>
    <r>
      <rPr>
        <vertAlign val="superscript"/>
        <sz val="9"/>
        <color theme="1"/>
        <rFont val="Times New Roman"/>
        <family val="1"/>
        <charset val="204"/>
      </rPr>
      <t>12</t>
    </r>
    <r>
      <rPr>
        <sz val="9"/>
        <color theme="1"/>
        <rFont val="Times New Roman"/>
        <family val="1"/>
        <charset val="204"/>
      </rPr>
      <t>Заполняется в соответствии с разделом 2.</t>
    </r>
  </si>
  <si>
    <r>
      <t>Задачи структурного элемента</t>
    </r>
    <r>
      <rPr>
        <vertAlign val="superscript"/>
        <sz val="13"/>
        <rFont val="Times New Roman"/>
        <family val="1"/>
        <charset val="204"/>
      </rPr>
      <t>13</t>
    </r>
  </si>
  <si>
    <r>
      <t>Краткое описание ожидаемых эффектов от реализации задачи структурного элемента</t>
    </r>
    <r>
      <rPr>
        <vertAlign val="superscript"/>
        <sz val="13"/>
        <rFont val="Times New Roman"/>
        <family val="1"/>
        <charset val="204"/>
      </rPr>
      <t>14</t>
    </r>
  </si>
  <si>
    <r>
      <t>Связь с показателями</t>
    </r>
    <r>
      <rPr>
        <vertAlign val="superscript"/>
        <sz val="13"/>
        <rFont val="Times New Roman"/>
        <family val="1"/>
        <charset val="204"/>
      </rPr>
      <t>15</t>
    </r>
  </si>
  <si>
    <r>
      <rPr>
        <vertAlign val="superscript"/>
        <sz val="9"/>
        <rFont val="Times New Roman"/>
        <family val="1"/>
        <charset val="204"/>
      </rPr>
      <t>13</t>
    </r>
    <r>
      <rPr>
        <sz val="9"/>
        <rFont val="Times New Roman"/>
        <family val="1"/>
        <charset val="204"/>
      </rPr>
      <t>Приводятся ключевые (социально-значимые) задачи, планируемые к решению в рамках муниципальных и региональных проектов, комплексов процессных мероприятий.</t>
    </r>
  </si>
  <si>
    <r>
      <rPr>
        <vertAlign val="superscript"/>
        <sz val="9"/>
        <color theme="1"/>
        <rFont val="Times New Roman"/>
        <family val="1"/>
        <charset val="204"/>
      </rPr>
      <t>14</t>
    </r>
    <r>
      <rPr>
        <sz val="9"/>
        <color theme="1"/>
        <rFont val="Times New Roman"/>
        <family val="1"/>
        <charset val="204"/>
      </rPr>
      <t>Приводится краткое описание социальных, экономических и иных эффектов реализации каждой задачи структурного элемента муниципальной программы.</t>
    </r>
  </si>
  <si>
    <r>
      <rPr>
        <vertAlign val="superscript"/>
        <sz val="9"/>
        <color theme="1"/>
        <rFont val="Times New Roman"/>
        <family val="1"/>
        <charset val="204"/>
      </rPr>
      <t>15</t>
    </r>
    <r>
      <rPr>
        <sz val="9"/>
        <color theme="1"/>
        <rFont val="Times New Roman"/>
        <family val="1"/>
        <charset val="204"/>
      </rPr>
      <t>Указываются наименования показателей уровня муниципальной программы, на достижение которых направлен структурный элемент.</t>
    </r>
  </si>
  <si>
    <r>
      <rPr>
        <vertAlign val="superscript"/>
        <sz val="9"/>
        <color theme="1"/>
        <rFont val="Times New Roman"/>
        <family val="1"/>
        <charset val="204"/>
      </rPr>
      <t>23</t>
    </r>
    <r>
      <rPr>
        <sz val="9"/>
        <color theme="1"/>
        <rFont val="Times New Roman"/>
        <family val="1"/>
        <charset val="204"/>
      </rPr>
      <t>Указывается тип документа, входящего в состав муниципальной программы, в соответствии с перечнем, определенным пунктом 8 порядка.</t>
    </r>
  </si>
  <si>
    <r>
      <rPr>
        <vertAlign val="superscript"/>
        <sz val="9"/>
        <color theme="1"/>
        <rFont val="Times New Roman"/>
        <family val="1"/>
        <charset val="204"/>
      </rPr>
      <t>24</t>
    </r>
    <r>
      <rPr>
        <sz val="9"/>
        <color theme="1"/>
        <rFont val="Times New Roman"/>
        <family val="1"/>
        <charset val="204"/>
      </rPr>
      <t>Указывается вид документа (например, постановление, распоряжение администрации Нефтеюганского района, и другие нормативно правовые акты органов местного самоуправления Нефтеюганского района).</t>
    </r>
  </si>
  <si>
    <r>
      <rPr>
        <vertAlign val="superscript"/>
        <sz val="9"/>
        <color theme="1"/>
        <rFont val="Times New Roman"/>
        <family val="1"/>
        <charset val="204"/>
      </rPr>
      <t>25</t>
    </r>
    <r>
      <rPr>
        <sz val="9"/>
        <color theme="1"/>
        <rFont val="Times New Roman"/>
        <family val="1"/>
        <charset val="204"/>
      </rPr>
      <t>Указывается наименование принятого (утвержденного) документа.</t>
    </r>
  </si>
  <si>
    <r>
      <rPr>
        <vertAlign val="superscript"/>
        <sz val="9"/>
        <color theme="1"/>
        <rFont val="Times New Roman"/>
        <family val="1"/>
        <charset val="204"/>
      </rPr>
      <t>26</t>
    </r>
    <r>
      <rPr>
        <sz val="9"/>
        <color theme="1"/>
        <rFont val="Times New Roman"/>
        <family val="1"/>
        <charset val="204"/>
      </rPr>
      <t>Указывается дата и номер принятого (утвержденного) документа.</t>
    </r>
  </si>
  <si>
    <r>
      <rPr>
        <vertAlign val="superscript"/>
        <sz val="9"/>
        <color theme="1"/>
        <rFont val="Times New Roman"/>
        <family val="1"/>
        <charset val="204"/>
      </rPr>
      <t>27</t>
    </r>
    <r>
      <rPr>
        <sz val="9"/>
        <color theme="1"/>
        <rFont val="Times New Roman"/>
        <family val="1"/>
        <charset val="204"/>
      </rPr>
      <t>Указывается наименование структурного подразделения администрации Нефтеюганского района (организации), ответственного за разработку документа.</t>
    </r>
  </si>
  <si>
    <t>Срок реализации: 2025 - 2030</t>
  </si>
  <si>
    <t>Администрация Нефтеюганского района (отдел по делам молодежи)</t>
  </si>
  <si>
    <t>3.</t>
  </si>
  <si>
    <t>Комплекс процессных мероприятий «Участие в профилактике экстремизма, а также в минимизации и (или) ликвидации последствий проявлений экстремизма»</t>
  </si>
  <si>
    <t>4.</t>
  </si>
  <si>
    <t>Цель «Профилактика экстремизма, укрепление единства народов Российской Федерации, проживающих на территории Нефтеюганского района»</t>
  </si>
  <si>
    <r>
      <t>Ответственный исполнитель / соисполнитель</t>
    </r>
    <r>
      <rPr>
        <vertAlign val="superscript"/>
        <sz val="13"/>
        <color theme="1"/>
        <rFont val="Times New Roman"/>
        <family val="1"/>
        <charset val="204"/>
      </rPr>
      <t>20</t>
    </r>
  </si>
  <si>
    <t>1. Цель «Профилактика экстремизма, укрепление единства народов Российской Федерации, проживающих на территории Нефтеюганского района»</t>
  </si>
  <si>
    <t>Постановление
администрации
Нефтеюганского
района</t>
  </si>
  <si>
    <t>Администрация
Нефтеюганского
района (управление
по связям с
общественностью)</t>
  </si>
  <si>
    <t>«О мониторинге состояния межнациональных, межконфессиональных отношений и раннего предупреждения конфликтных ситуаций в Нефтеюганском муниципальном районе Ханты-Мансийского автономного округа – Югры»</t>
  </si>
  <si>
    <t xml:space="preserve">https://nefteyuganskij-r86.gosweb.gosuslugi.ru/netcat_files/525/7247/257_pa.pdf </t>
  </si>
  <si>
    <t>Доля граждан, положительно оценивающих состояние межнациональных отношений в Нефтеюганском районе, в общем количестве граждан.</t>
  </si>
  <si>
    <t>Ответственный за реализацию:
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t>
  </si>
  <si>
    <t>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 Департамент культуры и спорта Нефтеюганского района</t>
  </si>
  <si>
    <t>Муниципальная программа (всего), в том числе:</t>
  </si>
  <si>
    <t>Муниципальная программа «Профилактика экстремизма, гармонизация межэтнических и межкультурных отношений»</t>
  </si>
  <si>
    <r>
      <t>Тип документа</t>
    </r>
    <r>
      <rPr>
        <vertAlign val="superscript"/>
        <sz val="13"/>
        <color theme="1"/>
        <rFont val="Times New Roman"/>
        <family val="1"/>
        <charset val="204"/>
      </rPr>
      <t>23</t>
    </r>
  </si>
  <si>
    <r>
      <t>Вид документа</t>
    </r>
    <r>
      <rPr>
        <vertAlign val="superscript"/>
        <sz val="13"/>
        <color theme="1"/>
        <rFont val="Times New Roman"/>
        <family val="1"/>
        <charset val="204"/>
      </rPr>
      <t>24</t>
    </r>
  </si>
  <si>
    <r>
      <t>Наименование документа</t>
    </r>
    <r>
      <rPr>
        <vertAlign val="superscript"/>
        <sz val="13"/>
        <color theme="1"/>
        <rFont val="Times New Roman"/>
        <family val="1"/>
        <charset val="204"/>
      </rPr>
      <t>25</t>
    </r>
  </si>
  <si>
    <r>
      <t>Реквизиты</t>
    </r>
    <r>
      <rPr>
        <vertAlign val="superscript"/>
        <sz val="13"/>
        <color theme="1"/>
        <rFont val="Times New Roman"/>
        <family val="1"/>
        <charset val="204"/>
      </rPr>
      <t>26</t>
    </r>
  </si>
  <si>
    <r>
      <t>Разработчик</t>
    </r>
    <r>
      <rPr>
        <vertAlign val="superscript"/>
        <sz val="13"/>
        <color theme="1"/>
        <rFont val="Times New Roman"/>
        <family val="1"/>
        <charset val="204"/>
      </rPr>
      <t>27</t>
    </r>
  </si>
  <si>
    <r>
      <t>Гиперссылка на текст документа</t>
    </r>
    <r>
      <rPr>
        <vertAlign val="superscript"/>
        <sz val="13"/>
        <color theme="1"/>
        <rFont val="Times New Roman"/>
        <family val="1"/>
        <charset val="204"/>
      </rPr>
      <t>28</t>
    </r>
  </si>
  <si>
    <t>Мониторинг</t>
  </si>
  <si>
    <t>1.4.</t>
  </si>
  <si>
    <t>Количество участников мероприятий, направленных на социальную и культурную адаптацию иностранных граждан в Нефтеюганском районе</t>
  </si>
  <si>
    <t>чел.</t>
  </si>
  <si>
    <t>Комплекс процессных мероприятий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</si>
  <si>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 xml:space="preserve">Проведение мероприятий по формированию у подрастающего поколения уважительного отношения ко всем национальностям, этносам и религиям, и способствующих укреплению традиционных российских духовно-нравственных ценностей (слеты, образовательные игры, конкурсы, акции, форумы, фестивали, беседы, лекции, круглые столы, выставки, флеш-мобы, мастер-классы и др.), проведение спортивных мероприятий, с участием воспитанников тренерско-преподавательского состава спортивных школ и клубов по месту жительства, развивающих в числе видов спорта различные виды единоборств; создание/функционирование молодежных кросс-культурных пространств.
</t>
  </si>
  <si>
    <t>1.5.</t>
  </si>
  <si>
    <t xml:space="preserve">Доля граждан, положительно оценивающих состояние межнациональных отношений в Нефтеюганском районе, в общем количестве граждан.
Количество участников мероприятий, направленных на укрепление общероссийского гражданского единства в Нефтеюганском районе. </t>
  </si>
  <si>
    <t>1.6.</t>
  </si>
  <si>
    <t xml:space="preserve">Создание условий для успешной языковой и социокультурной адаптации детей иностранных граждан, детей-инофонов.
Проведение встреч с родителями детей иностранных граждан, обучающихся в общеобразовательных учреждениях Нефтеюганского района.
Создание и распространение памяток и/или информационно-справочных изданий.
Проведение во взаимодействии с ОМВД России по Нефтеюганскому району мониторинга мест компактного проживания иностранных граждан с целью препятствия возникновению пространственной сегрегации, формированию этнических анклавов, социальной исключенности отдельных групп граждан.
Организация просветительских мероприятий среди иностранных граждан с участием представителей органов местного самоуправления, религиозных организаций, национальных объединений.               
Проведение рабочих встреч с работодателями, индивидуальными предпринимателями, использующими труд иностранных граждан.
Реализация адаптационного курса для иностранных граждан «Содействие адаптации трудящихся‑мигрантов, прибывших в Российскую Федерацию в порядке, не требующем получения визы, а также для граждан государств‑участников ЕАЭС» с региональным компонентом. </t>
  </si>
  <si>
    <t>1.7.</t>
  </si>
  <si>
    <t>Проведение мероприятий, направленных на сохранение и развитие самобытной казачьей культуры, воспитание детей и молодежи на основе исторических, традиционных, патриотических ценностей российского казачества (фестивали, концерты, диалоговые площадки, спортивные мероприятия, выставки, конкурсы, акции, слеты и др. с участием представителей казачества).</t>
  </si>
  <si>
    <t>2.1.</t>
  </si>
  <si>
    <t xml:space="preserve">Производство/трансляция в средствах массовой информации, размещение на официальном сайте органов местного самоуправления Нефтеюганского района, муниципальной газете, социальных сетях Нефтеюганского района информационных материалов, изготовление печатной продукции (листовок, памяток, буклетов, календарей), проведение конкурсов журналистских работ и социальной рекламы, направленных на укрепление общероссийского гражданского единства, гармонизацию межнациональных и межконфессиональных отношений, профилактику экстремизма на территории Нефтеюганского района. </t>
  </si>
  <si>
    <t>Ответственный за реализацию:
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культуры и спорта Нефтеюганского района, Департамент образования Нефтеюганского района</t>
  </si>
  <si>
    <t>Доля граждан, положительно оценивающих состояние межнациональных отношений в Нефтеюганском районе, в общем количестве граждан.
Количество участников мероприятий, направленных на социальную и культурную адаптацию иностранных граждан в Нефтеюганском районе.</t>
  </si>
  <si>
    <r>
      <t>Численность участников мероприятий, направ</t>
    </r>
    <r>
      <rPr>
        <sz val="13"/>
        <rFont val="Times New Roman"/>
        <family val="1"/>
        <charset val="204"/>
      </rPr>
      <t>ленных на этнокультурное развитие народов Российской Федерации</t>
    </r>
    <r>
      <rPr>
        <sz val="13"/>
        <color theme="1"/>
        <rFont val="Times New Roman"/>
        <family val="1"/>
        <charset val="204"/>
      </rPr>
      <t>, проживающих в Нефтеюганском районе</t>
    </r>
  </si>
  <si>
    <t xml:space="preserve">Сбор и анализ данных о состоянии межнациональных, межконфессиональных отношений. Выявление и раннее предупреждение конфликтных и предконфликтных ситуаций.
Мониторинг средств массовой информации и информационно-телекоммуникационных сетей, включая сеть «Интернет», в целях выявления фактов распространения идеологии экстремизма, экстремистских материалов и незамедлительного реагирования на них.
Изучение общественного мнения, в т.ч. социологическое исследование.
Осуществление мониторинга экстремистских настроений в молодежной среде (анкетирование, изучение и анализ информации, размещаемой на Интернет-сайтах, в социальных сетях, анализ деятельности молодежных субкультур). Взаимодействие с молодежными общественными объединениями в целях профилактики экстремистских проявлений.
Организация профилактической работы среди детей, молодежи и взрослого населения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  (беседы, лекции, круглые столы, акции, тренинги и др.).   </t>
  </si>
  <si>
    <t>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t>
  </si>
  <si>
    <t>*Указываются межбюджетные трансферты, переданные из бюджета Нефтеюганского района бюджетам городского и сельских поселений. Данные средства указаны справочно и не суммируются по строке "Всего".</t>
  </si>
  <si>
    <r>
      <rPr>
        <vertAlign val="superscript"/>
        <sz val="9"/>
        <color theme="1"/>
        <rFont val="Times New Roman"/>
        <family val="1"/>
        <charset val="204"/>
      </rPr>
      <t>20</t>
    </r>
    <r>
      <rPr>
        <sz val="9"/>
        <color theme="1"/>
        <rFont val="Times New Roman"/>
        <family val="1"/>
        <charset val="204"/>
      </rPr>
      <t>Указывается наименование исполнительного органа минимальной власти Нефтеюганского района ответственного за реализацию структурного элемента.</t>
    </r>
  </si>
  <si>
    <r>
      <rPr>
        <vertAlign val="superscript"/>
        <sz val="9"/>
        <color theme="1"/>
        <rFont val="Times New Roman"/>
        <family val="1"/>
        <charset val="204"/>
      </rPr>
      <t>21</t>
    </r>
    <r>
      <rPr>
        <sz val="9"/>
        <color theme="1"/>
        <rFont val="Times New Roman"/>
        <family val="1"/>
        <charset val="204"/>
      </rPr>
      <t>Заполняется в случае наличия в муниципальной программе соисполнителей.</t>
    </r>
  </si>
  <si>
    <t>2. Комплекс процессных мероприятий «Участие в профилактике экстремизма, а также в минимизации и (или) ликвидации последствий проявлений экстремизма» (всего), в том числе:</t>
  </si>
  <si>
    <r>
      <rPr>
        <vertAlign val="superscript"/>
        <sz val="9"/>
        <color theme="1"/>
        <rFont val="Times New Roman"/>
        <family val="1"/>
        <charset val="204"/>
      </rPr>
      <t>22</t>
    </r>
    <r>
      <rPr>
        <sz val="9"/>
        <color theme="1"/>
        <rFont val="Times New Roman"/>
        <family val="1"/>
        <charset val="204"/>
      </rPr>
      <t>Здесь и далее указывается наименование типа структурного элемента муниципальной программы.</t>
    </r>
  </si>
  <si>
    <r>
      <rPr>
        <vertAlign val="superscript"/>
        <sz val="9"/>
        <color theme="1"/>
        <rFont val="Times New Roman"/>
        <family val="1"/>
        <charset val="204"/>
      </rPr>
      <t>23</t>
    </r>
    <r>
      <rPr>
        <sz val="9"/>
        <color theme="1"/>
        <rFont val="Times New Roman"/>
        <family val="1"/>
        <charset val="204"/>
      </rPr>
      <t>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t>
    </r>
  </si>
  <si>
    <r>
      <t>В том числе по ответственным исполнителям / соисполнителям</t>
    </r>
    <r>
      <rPr>
        <vertAlign val="superscript"/>
        <sz val="13"/>
        <color theme="1"/>
        <rFont val="Times New Roman"/>
        <family val="1"/>
        <charset val="204"/>
      </rPr>
      <t>21</t>
    </r>
  </si>
  <si>
    <r>
      <t>1. Комплекс процессных мероприятий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 (всего), в том числе:</t>
    </r>
    <r>
      <rPr>
        <vertAlign val="superscript"/>
        <sz val="13"/>
        <color theme="1"/>
        <rFont val="Times New Roman"/>
        <family val="1"/>
        <charset val="204"/>
      </rPr>
      <t>22</t>
    </r>
  </si>
  <si>
    <r>
      <t>Всего</t>
    </r>
    <r>
      <rPr>
        <vertAlign val="superscript"/>
        <sz val="13"/>
        <color theme="1"/>
        <rFont val="Times New Roman"/>
        <family val="1"/>
        <charset val="204"/>
      </rPr>
      <t>23</t>
    </r>
    <r>
      <rPr>
        <b/>
        <sz val="13"/>
        <color theme="1"/>
        <rFont val="Times New Roman"/>
        <family val="1"/>
        <charset val="204"/>
      </rPr>
      <t>:</t>
    </r>
  </si>
  <si>
    <t>1.8.</t>
  </si>
  <si>
    <t>Паспорт муниципальной программы</t>
  </si>
  <si>
    <t>Постановление администрации Нефтеюганского района</t>
  </si>
  <si>
    <t>О муниципальной программе Нефтеюганского района
«Профилактика экстремизма, гармонизация межэтнических и межкультурных отношений»</t>
  </si>
  <si>
    <t>от 02.11.2024 № 1885-па-нпа</t>
  </si>
  <si>
    <t>Численность участников мероприятий, направленных на этнокультурное развитие народов Российской Федерации, проживающих в Нефтеюганском районе</t>
  </si>
  <si>
    <t>Доля граждан, положительно оценивающих состояние межнациональных отношений в Нефтеюганском районе, в общем количестве граждан.
Численность участников мероприятий, направленных на этнокультурное развитие народов Российской Федерации, проживающих в Нефтеюганском районе.</t>
  </si>
  <si>
    <t>Доля граждан, положительно оценивающих состояние межнациональных отношений в Нефтеюганском районе, в общем количестве граждан.
Количество участников мероприятий, направленных на укрепление общероссийского гражданского единства в Нефтеюганском районе.
Численность участников мероприятий, направленных на этнокультурное развитие народов Российской Федерации, проживающих в Нефтеюганском районе.</t>
  </si>
  <si>
    <t>Доля граждан, положительно оценивающих состояние межнациональных отношений в Нефтеюганском районе, в общем количестве граждан.
Численность участников мероприятий, направленных на этнокультурное развитие народов Российской Федерации, проживающих в Нефтеюганском районе.</t>
  </si>
  <si>
    <t>Развитие кадрового потенциала в сфере межнациональных (межэтнических) отношений, профилактики экстремизма.</t>
  </si>
  <si>
    <t>Гармонизация межэтнических и межконфессиональных отношений, сведение к минимуму условий для проявлений экстремизма на территории Нефтеюганского района, развитие системы мер профилактики и предупреждения межэтнических, межконфессиональных конфликтов.</t>
  </si>
  <si>
    <t>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</si>
  <si>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Развитие духовно-нравственных основ и самобытной культуры российского казачества и повышение его роли в воспитании подрастающего поколения в духе патриотизма.</t>
  </si>
  <si>
    <t>Содействие социальной и культурной адаптации иностранных граждан.</t>
  </si>
  <si>
    <t>Содействие этнокультурному многообразию народов Российской Федерации.</t>
  </si>
  <si>
    <t>Укрепление общероссийской гражданской идентичности. Торжественные мероприятия, приуроченные к памятным датам в истории народов России, государственным праздникам (День Конституции Российской Федерации, День России, День Государственного флага Российской Федерации, День народного единства, День русского языка).</t>
  </si>
  <si>
    <t>Развитие и использование потенциала детей и молодежи в интересах укрепления единства российской нации, упрочнения мира и согласия.</t>
  </si>
  <si>
    <t>Содействие религиозным организациям в культурно-просветительской и социально-значимой деятельности, направленной на развитие межнационального и межконфессионального диалога, возрождению семейных ценностей, противодействию экстремизму, национальной и религиозной нетерпимости.</t>
  </si>
  <si>
    <r>
      <rPr>
        <vertAlign val="superscript"/>
        <sz val="9"/>
        <color theme="1"/>
        <rFont val="Times New Roman"/>
        <family val="1"/>
        <charset val="204"/>
      </rPr>
      <t>28</t>
    </r>
    <r>
      <rPr>
        <sz val="9"/>
        <color theme="1"/>
        <rFont val="Times New Roman"/>
        <family val="1"/>
        <charset val="204"/>
      </rPr>
      <t>Указывается гиперссылка на текст документа на официальном сайте в сети интернет или в иные информационные источники (в случае размещения).</t>
    </r>
    <r>
      <rPr>
        <sz val="12"/>
        <color theme="1"/>
        <rFont val="Times New Roman"/>
        <family val="1"/>
        <charset val="204"/>
      </rPr>
      <t>».</t>
    </r>
  </si>
  <si>
    <t>2 Комплекс процессных мероприятий  «Участие в профилактике экстремизма, а также в минимизации и (или) ликвидации последствий проявлений экстремизма»</t>
  </si>
  <si>
    <t>Проведение семинаров, диалоговых площадок для представителей некоммерческих организаций, осуществляющих деятельность на территории сельских поселений, входящих в состав муниципального района (наименование муниципального района), в сфере межнациональных (межэтнических) отношений, профилактики экстремизма.
Выявление и распространение лучших практик деятельности институтов гражданского общества в сфере межнациональных отношений, укрепления мира и согласия.
Проведение мероприятий, направленных на поддержку национально-культурных общественных объединений при реализации проектов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межнациональных (межэтнических) конфликтов на территории сельских поселений, входящих в состав Нефтеюганского муниципального района  Ханты-Мансийского автономного округа - Югры.</t>
  </si>
  <si>
    <t>Проведение фестивалей, митингов, конкурсов, форумов, акций, диалоговых и дискуссионных площадок, театральных постановок, фото-конкурсов, интерактивных выставок по формированию гражданского самосознания, патриотизма, гражданской ответственности, чувства гордости за историю России, в том числе на территории сельских поселений, входящих в состав Нефтеюганского муниципального района  Ханты-Мансийского автономного округа - Югры.
Проведение конкурсов чтецов, конкурсов сочинений, эссе, статей, направленных на популяризацию и поддержку русского языка, на территории сельских поселений, входящих в состав Нефтеюганского муниципального района  Ханты-Мансийского автономного округа - Югры.</t>
  </si>
  <si>
    <t xml:space="preserve">Проведение форумов, фестивалей национальных культур, выставок (в том числе мобильных), презентаций, акций, мастер-классов, фото-конкурсов, игр, направленных на формирование знаний о культуре многонационального народа Российской Федерации,  формирование атмосферы уважения к историческому наследию и культурным ценностям народов Российской Федерации, в том числе на территории сельских поселений, входящих в состав Нефтеюганского муниципального района  Ханты-Мансийского автономного округа - Югры.
 Проведение мероприятий, приуроченных к празднованию Дня славянской письменности и культуры.
Проведение мероприятий, направленных на популяризацию и поддержку родных языков народов Российской Федерации.
</t>
  </si>
  <si>
    <t>от 11.03.2024 №257-па</t>
  </si>
  <si>
    <t>Постановление Правительства ХМАО - Югры от 10.11.2023 № 545-п  «О государственной программе Ханты-Мансийского автономного округа - Югры «Государственная национальная политика и профилактика экстремизма»</t>
  </si>
  <si>
    <t>Постановление Правительства ХМАО - Югры от 10.11.2023 № 545-п «О государственной программе Ханты-Мансийского автономного округа - Югры «Государственная национальная политика и профилактика экстремизма»</t>
  </si>
  <si>
    <t>Организация обучающих мероприятий для муниципальных служащих, работников образовательных организаций, учреждений культуры, спорта и молодежной политики, ответственных за реализацию государственной национальной политики Российской Федерации, профилактики экстремизма на территории Нефтеюганского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</si>
</sst>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000"/>
    <numFmt numFmtId="166" formatCode="_-* #,##0.00000\ _₽_-;\-* #,##0.00000\ _₽_-;_-* &quot;-&quot;?????\ _₽_-;_-@_-"/>
    <numFmt numFmtId="167" formatCode="0.0"/>
  </numFmts>
  <fonts count="1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8"/>
      <name val="Calibri"/>
      <family val="2"/>
      <scheme val="minor"/>
    </font>
    <font>
      <sz val="10"/>
      <name val="Arial"/>
      <family val="2"/>
      <charset val="204"/>
    </font>
    <font>
      <u/>
      <sz val="11"/>
      <color theme="10"/>
      <name val="Calibri"/>
      <family val="2"/>
      <scheme val="minor"/>
    </font>
    <font>
      <sz val="13"/>
      <color theme="1"/>
      <name val="Times New Roman"/>
      <family val="1"/>
      <charset val="204"/>
    </font>
    <font>
      <vertAlign val="superscript"/>
      <sz val="13"/>
      <color theme="1"/>
      <name val="Times New Roman"/>
      <family val="1"/>
      <charset val="204"/>
    </font>
    <font>
      <sz val="9"/>
      <color theme="1"/>
      <name val="Times New Roman"/>
      <family val="1"/>
      <charset val="204"/>
    </font>
    <font>
      <vertAlign val="superscript"/>
      <sz val="9"/>
      <color theme="1"/>
      <name val="Times New Roman"/>
      <family val="1"/>
      <charset val="204"/>
    </font>
    <font>
      <sz val="13"/>
      <name val="Times New Roman"/>
      <family val="1"/>
      <charset val="204"/>
    </font>
    <font>
      <vertAlign val="superscript"/>
      <sz val="13"/>
      <name val="Times New Roman"/>
      <family val="1"/>
      <charset val="204"/>
    </font>
    <font>
      <sz val="9"/>
      <name val="Times New Roman"/>
      <family val="1"/>
      <charset val="204"/>
    </font>
    <font>
      <vertAlign val="superscript"/>
      <sz val="9"/>
      <name val="Times New Roman"/>
      <family val="1"/>
      <charset val="204"/>
    </font>
    <font>
      <b/>
      <sz val="13"/>
      <color theme="1"/>
      <name val="Times New Roman"/>
      <family val="1"/>
      <charset val="204"/>
    </font>
    <font>
      <b/>
      <i/>
      <sz val="13"/>
      <color theme="1"/>
      <name val="Times New Roman"/>
      <family val="1"/>
      <charset val="204"/>
    </font>
    <font>
      <u/>
      <sz val="13"/>
      <color theme="1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6">
    <xf numFmtId="0" fontId="0" fillId="0" borderId="0"/>
    <xf numFmtId="0" fontId="4" fillId="0" borderId="0"/>
    <xf numFmtId="0" fontId="5" fillId="0" borderId="0" applyNumberFormat="0" applyFill="0" applyBorder="0" applyAlignment="0" applyProtection="0"/>
    <xf numFmtId="0" fontId="2" fillId="0" borderId="0"/>
    <xf numFmtId="0" fontId="1" fillId="0" borderId="0"/>
    <xf numFmtId="0" fontId="1" fillId="0" borderId="0"/>
  </cellStyleXfs>
  <cellXfs count="136">
    <xf numFmtId="0" fontId="0" fillId="0" borderId="0" xfId="0"/>
    <xf numFmtId="0" fontId="8" fillId="0" borderId="0" xfId="0" applyFont="1"/>
    <xf numFmtId="0" fontId="8" fillId="0" borderId="0" xfId="0" applyFont="1" applyAlignment="1"/>
    <xf numFmtId="0" fontId="6" fillId="0" borderId="1" xfId="0" applyFont="1" applyBorder="1" applyAlignment="1">
      <alignment horizontal="left" vertical="center" wrapText="1"/>
    </xf>
    <xf numFmtId="167"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67"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165" fontId="8" fillId="0" borderId="0" xfId="0" applyNumberFormat="1" applyFont="1" applyAlignment="1">
      <alignment vertical="top"/>
    </xf>
    <xf numFmtId="0" fontId="8" fillId="0" borderId="0" xfId="3" applyFont="1"/>
    <xf numFmtId="0" fontId="10" fillId="0" borderId="1" xfId="0" applyNumberFormat="1" applyFont="1" applyFill="1" applyBorder="1" applyAlignment="1">
      <alignment horizontal="center" vertical="center" wrapText="1"/>
    </xf>
    <xf numFmtId="0" fontId="10" fillId="0" borderId="7" xfId="0" applyNumberFormat="1" applyFont="1" applyFill="1" applyBorder="1" applyAlignment="1">
      <alignment horizontal="center" vertical="center" wrapText="1"/>
    </xf>
    <xf numFmtId="0" fontId="10" fillId="0" borderId="1" xfId="2" applyFont="1" applyBorder="1" applyAlignment="1">
      <alignment horizontal="center" vertical="center" wrapText="1"/>
    </xf>
    <xf numFmtId="0" fontId="14" fillId="0" borderId="1" xfId="0" applyFont="1" applyBorder="1" applyAlignment="1">
      <alignment horizontal="left" vertical="center" wrapText="1"/>
    </xf>
    <xf numFmtId="0" fontId="6" fillId="0" borderId="0" xfId="0" applyFont="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 xfId="2" applyFont="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xf numFmtId="0" fontId="9" fillId="0" borderId="0" xfId="0" applyFont="1" applyAlignment="1">
      <alignment horizontal="left" vertical="center"/>
    </xf>
    <xf numFmtId="0" fontId="6" fillId="0" borderId="1" xfId="0" applyFont="1" applyFill="1" applyBorder="1" applyAlignment="1">
      <alignment horizontal="lef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indent="1"/>
    </xf>
    <xf numFmtId="167" fontId="10" fillId="0" borderId="0" xfId="0" applyNumberFormat="1" applyFont="1" applyBorder="1" applyAlignment="1">
      <alignment horizontal="center" vertical="center" wrapText="1"/>
    </xf>
    <xf numFmtId="0" fontId="16" fillId="0" borderId="0" xfId="2" applyFont="1" applyAlignment="1">
      <alignment vertical="center"/>
    </xf>
    <xf numFmtId="0" fontId="6" fillId="0" borderId="5" xfId="0" applyFont="1" applyBorder="1"/>
    <xf numFmtId="0" fontId="6" fillId="0" borderId="0" xfId="0" applyFont="1" applyBorder="1"/>
    <xf numFmtId="0" fontId="6" fillId="0" borderId="0" xfId="0" applyFont="1" applyAlignment="1">
      <alignment horizontal="center" vertical="center" wrapText="1"/>
    </xf>
    <xf numFmtId="0" fontId="14" fillId="0" borderId="0" xfId="0" applyFont="1"/>
    <xf numFmtId="0" fontId="15" fillId="0" borderId="0" xfId="0" applyFont="1"/>
    <xf numFmtId="165" fontId="6" fillId="0" borderId="0" xfId="0" applyNumberFormat="1" applyFont="1"/>
    <xf numFmtId="0" fontId="6" fillId="0" borderId="0" xfId="0" applyFont="1" applyAlignment="1">
      <alignment vertical="center"/>
    </xf>
    <xf numFmtId="0" fontId="6" fillId="0" borderId="1" xfId="0" applyFont="1" applyBorder="1" applyAlignment="1">
      <alignment horizontal="left" vertical="center"/>
    </xf>
    <xf numFmtId="0" fontId="14"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14" fillId="0" borderId="1" xfId="0" applyFont="1" applyFill="1" applyBorder="1" applyAlignment="1">
      <alignment horizontal="left" vertical="center"/>
    </xf>
    <xf numFmtId="166" fontId="14" fillId="0" borderId="1" xfId="0" applyNumberFormat="1" applyFont="1" applyFill="1" applyBorder="1" applyAlignment="1">
      <alignment horizontal="center" vertical="center"/>
    </xf>
    <xf numFmtId="166" fontId="6" fillId="0" borderId="1" xfId="0" applyNumberFormat="1" applyFont="1" applyFill="1" applyBorder="1" applyAlignment="1">
      <alignment horizontal="center" vertical="center"/>
    </xf>
    <xf numFmtId="166" fontId="6" fillId="0" borderId="1" xfId="0" applyNumberFormat="1" applyFont="1" applyBorder="1" applyAlignment="1">
      <alignment horizontal="center" vertical="center"/>
    </xf>
    <xf numFmtId="166" fontId="15" fillId="0" borderId="1" xfId="0" applyNumberFormat="1" applyFont="1" applyBorder="1" applyAlignment="1">
      <alignment horizontal="center" vertical="center"/>
    </xf>
    <xf numFmtId="166" fontId="15" fillId="0" borderId="1" xfId="0" applyNumberFormat="1" applyFont="1" applyFill="1" applyBorder="1" applyAlignment="1">
      <alignment horizontal="center" vertical="center"/>
    </xf>
    <xf numFmtId="0" fontId="6" fillId="0" borderId="0" xfId="3" applyFont="1" applyAlignment="1"/>
    <xf numFmtId="0" fontId="6" fillId="0" borderId="0" xfId="3" applyFont="1"/>
    <xf numFmtId="0" fontId="6" fillId="0" borderId="1" xfId="3" applyFont="1" applyBorder="1" applyAlignment="1">
      <alignment horizontal="center" vertical="center" wrapText="1"/>
    </xf>
    <xf numFmtId="0" fontId="6" fillId="0" borderId="0" xfId="3" applyFont="1" applyAlignment="1">
      <alignment wrapText="1"/>
    </xf>
    <xf numFmtId="0" fontId="6" fillId="0" borderId="1" xfId="3" applyFont="1" applyBorder="1" applyAlignment="1">
      <alignment horizontal="center"/>
    </xf>
    <xf numFmtId="0" fontId="6" fillId="0" borderId="1" xfId="3" applyFont="1" applyBorder="1" applyAlignment="1">
      <alignment horizontal="center" vertical="center"/>
    </xf>
    <xf numFmtId="164" fontId="6" fillId="0" borderId="1" xfId="3" applyNumberFormat="1" applyFont="1" applyBorder="1" applyAlignment="1">
      <alignment horizontal="center" vertical="center" wrapText="1"/>
    </xf>
    <xf numFmtId="164" fontId="10" fillId="0" borderId="1" xfId="2" applyNumberFormat="1" applyFont="1" applyBorder="1" applyAlignment="1">
      <alignment horizontal="center" vertical="center" wrapText="1"/>
    </xf>
    <xf numFmtId="164" fontId="10" fillId="0" borderId="1" xfId="3" applyNumberFormat="1" applyFont="1" applyBorder="1" applyAlignment="1">
      <alignment horizontal="center" vertical="center" wrapText="1"/>
    </xf>
    <xf numFmtId="0" fontId="6"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Border="1" applyAlignment="1">
      <alignment horizontal="center" vertical="center"/>
    </xf>
    <xf numFmtId="0" fontId="10" fillId="0" borderId="1" xfId="0" applyFont="1" applyBorder="1" applyAlignment="1">
      <alignment horizontal="center" vertical="center" wrapText="1"/>
    </xf>
    <xf numFmtId="49" fontId="10" fillId="0" borderId="0" xfId="0" applyNumberFormat="1" applyFont="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5" fillId="0" borderId="0" xfId="0" applyFont="1" applyBorder="1"/>
    <xf numFmtId="0" fontId="6" fillId="0" borderId="0" xfId="0" applyFont="1" applyAlignment="1">
      <alignment horizontal="center" vertical="center"/>
    </xf>
    <xf numFmtId="0" fontId="6" fillId="0" borderId="0" xfId="0" applyFont="1" applyBorder="1" applyAlignment="1">
      <alignment horizontal="center" vertical="center"/>
    </xf>
    <xf numFmtId="0" fontId="8" fillId="0" borderId="0" xfId="0" applyFont="1" applyAlignment="1">
      <alignment vertical="top"/>
    </xf>
    <xf numFmtId="0" fontId="6" fillId="0" borderId="3" xfId="0" applyFont="1" applyBorder="1" applyAlignment="1">
      <alignment horizontal="left" vertical="center"/>
    </xf>
    <xf numFmtId="166" fontId="6" fillId="0" borderId="3" xfId="0" applyNumberFormat="1" applyFont="1" applyFill="1" applyBorder="1" applyAlignment="1">
      <alignment horizontal="center" vertical="center"/>
    </xf>
    <xf numFmtId="0" fontId="14" fillId="0" borderId="4" xfId="0" applyFont="1" applyBorder="1" applyAlignment="1">
      <alignment horizontal="left" vertical="center" wrapText="1"/>
    </xf>
    <xf numFmtId="0" fontId="6" fillId="0" borderId="10" xfId="0" applyFont="1" applyBorder="1"/>
    <xf numFmtId="0" fontId="6" fillId="2" borderId="1" xfId="5" applyFont="1" applyFill="1" applyBorder="1" applyAlignment="1">
      <alignment horizontal="center" vertical="center" wrapText="1"/>
    </xf>
    <xf numFmtId="164"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xf>
    <xf numFmtId="0" fontId="6" fillId="2" borderId="1" xfId="4" applyFont="1" applyFill="1" applyBorder="1" applyAlignment="1">
      <alignment horizontal="center"/>
    </xf>
    <xf numFmtId="0" fontId="10" fillId="0" borderId="1" xfId="0" applyNumberFormat="1" applyFont="1" applyBorder="1" applyAlignment="1">
      <alignment horizontal="justify" vertical="top" wrapText="1"/>
    </xf>
    <xf numFmtId="49" fontId="10" fillId="0" borderId="1" xfId="0" applyNumberFormat="1" applyFont="1" applyBorder="1" applyAlignment="1">
      <alignment horizontal="justify" vertical="top" wrapText="1"/>
    </xf>
    <xf numFmtId="0" fontId="10" fillId="0" borderId="1" xfId="0" applyFont="1" applyBorder="1" applyAlignment="1">
      <alignment horizontal="justify" vertical="top" wrapText="1"/>
    </xf>
    <xf numFmtId="0" fontId="6" fillId="0" borderId="1" xfId="0" applyFont="1" applyBorder="1" applyAlignment="1">
      <alignment horizontal="justify" vertical="top"/>
    </xf>
    <xf numFmtId="0" fontId="6" fillId="0" borderId="1" xfId="0" applyFont="1" applyBorder="1" applyAlignment="1">
      <alignment horizontal="justify" vertical="top" wrapText="1"/>
    </xf>
    <xf numFmtId="0" fontId="10" fillId="0" borderId="1" xfId="0" applyFont="1" applyFill="1" applyBorder="1" applyAlignment="1">
      <alignment horizontal="justify" vertical="top" wrapText="1"/>
    </xf>
    <xf numFmtId="49" fontId="10" fillId="0" borderId="6" xfId="0" applyNumberFormat="1" applyFont="1" applyFill="1" applyBorder="1" applyAlignment="1">
      <alignment horizontal="justify" vertical="top" wrapText="1"/>
    </xf>
    <xf numFmtId="0"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0" xfId="0" applyFont="1" applyAlignment="1">
      <alignment horizontal="center" vertical="center"/>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0" xfId="0" applyFont="1" applyAlignment="1">
      <alignment horizontal="left" wrapText="1"/>
    </xf>
    <xf numFmtId="0" fontId="8" fillId="0" borderId="0" xfId="0" applyFont="1" applyAlignment="1">
      <alignment horizontal="left"/>
    </xf>
    <xf numFmtId="0" fontId="10" fillId="0" borderId="1" xfId="0" applyFont="1" applyFill="1" applyBorder="1" applyAlignment="1">
      <alignment vertical="center" wrapText="1"/>
    </xf>
    <xf numFmtId="0" fontId="6" fillId="0" borderId="0" xfId="0" applyFont="1" applyAlignment="1">
      <alignment horizontal="center"/>
    </xf>
    <xf numFmtId="0" fontId="6" fillId="0" borderId="0" xfId="0" applyFont="1" applyBorder="1" applyAlignment="1">
      <alignment horizont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6" xfId="2" applyFont="1" applyBorder="1" applyAlignment="1">
      <alignment horizontal="center" vertical="center" wrapText="1"/>
    </xf>
    <xf numFmtId="0" fontId="10" fillId="0" borderId="8" xfId="2" applyFont="1" applyBorder="1" applyAlignment="1">
      <alignment horizontal="center" vertical="center" wrapText="1"/>
    </xf>
    <xf numFmtId="0" fontId="10" fillId="0" borderId="7" xfId="2" applyFont="1" applyBorder="1" applyAlignment="1">
      <alignment horizontal="center" vertical="center" wrapText="1"/>
    </xf>
    <xf numFmtId="49" fontId="10" fillId="0" borderId="1" xfId="0" applyNumberFormat="1" applyFont="1" applyBorder="1" applyAlignment="1">
      <alignment horizontal="justify" vertical="top" wrapText="1"/>
    </xf>
    <xf numFmtId="0" fontId="10" fillId="0" borderId="1" xfId="0" applyFont="1" applyBorder="1" applyAlignment="1">
      <alignment horizontal="justify" vertical="top" wrapText="1"/>
    </xf>
    <xf numFmtId="0" fontId="10" fillId="0" borderId="6" xfId="0" applyFont="1" applyBorder="1" applyAlignment="1">
      <alignment horizontal="justify" vertical="top" wrapText="1"/>
    </xf>
    <xf numFmtId="0" fontId="10" fillId="0" borderId="7" xfId="0" applyFont="1" applyBorder="1" applyAlignment="1">
      <alignment horizontal="justify" vertical="top" wrapText="1"/>
    </xf>
    <xf numFmtId="0" fontId="10" fillId="0" borderId="3" xfId="0" applyFont="1" applyFill="1" applyBorder="1" applyAlignment="1">
      <alignment horizontal="justify" vertical="top" wrapText="1"/>
    </xf>
    <xf numFmtId="0" fontId="10" fillId="0" borderId="4" xfId="0" applyFont="1" applyFill="1" applyBorder="1" applyAlignment="1">
      <alignment horizontal="justify" vertical="top" wrapText="1"/>
    </xf>
    <xf numFmtId="0" fontId="10" fillId="0" borderId="3" xfId="0" applyFont="1" applyBorder="1" applyAlignment="1">
      <alignment horizontal="justify" vertical="top" wrapText="1"/>
    </xf>
    <xf numFmtId="0" fontId="10" fillId="0" borderId="4" xfId="0" applyFont="1" applyBorder="1" applyAlignment="1">
      <alignment horizontal="justify" vertical="top" wrapText="1"/>
    </xf>
    <xf numFmtId="0" fontId="6" fillId="0" borderId="1" xfId="0" applyFont="1" applyBorder="1" applyAlignment="1">
      <alignment horizontal="justify" vertical="top"/>
    </xf>
    <xf numFmtId="0" fontId="6" fillId="0" borderId="1" xfId="0" applyFont="1" applyBorder="1" applyAlignment="1">
      <alignment horizontal="justify" vertical="top" wrapText="1"/>
    </xf>
    <xf numFmtId="0" fontId="6" fillId="0" borderId="0" xfId="0" applyFont="1" applyBorder="1" applyAlignment="1">
      <alignment horizontal="center" vertical="center"/>
    </xf>
    <xf numFmtId="0" fontId="10" fillId="0" borderId="8" xfId="0" applyFont="1" applyBorder="1" applyAlignment="1">
      <alignment horizontal="justify" vertical="top" wrapText="1"/>
    </xf>
    <xf numFmtId="0" fontId="10" fillId="0" borderId="1" xfId="0" applyFont="1" applyBorder="1" applyAlignment="1">
      <alignment horizontal="center" vertical="center" wrapText="1"/>
    </xf>
    <xf numFmtId="0" fontId="12" fillId="0" borderId="0" xfId="0" applyFont="1" applyFill="1" applyBorder="1" applyAlignment="1">
      <alignment horizontal="left"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 xfId="0" applyFont="1" applyFill="1" applyBorder="1" applyAlignment="1">
      <alignment horizontal="justify"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 xfId="0" applyFont="1" applyBorder="1" applyAlignment="1">
      <alignment horizontal="center"/>
    </xf>
    <xf numFmtId="0" fontId="10" fillId="0" borderId="3"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left" vertical="center"/>
    </xf>
    <xf numFmtId="0" fontId="8" fillId="0" borderId="0" xfId="0" applyFont="1" applyAlignment="1">
      <alignment horizontal="left" vertical="top" wrapText="1"/>
    </xf>
    <xf numFmtId="0" fontId="8" fillId="0" borderId="0" xfId="3" applyFont="1" applyAlignment="1">
      <alignment horizontal="left" wrapText="1"/>
    </xf>
    <xf numFmtId="0" fontId="6" fillId="0" borderId="5" xfId="3" applyFont="1" applyBorder="1" applyAlignment="1">
      <alignment horizontal="center"/>
    </xf>
    <xf numFmtId="0" fontId="6" fillId="2" borderId="1" xfId="4" applyFont="1" applyFill="1" applyBorder="1" applyAlignment="1">
      <alignment horizontal="center" vertical="center" wrapText="1"/>
    </xf>
    <xf numFmtId="0" fontId="6" fillId="0" borderId="1" xfId="4" applyFont="1" applyBorder="1" applyAlignment="1">
      <alignment horizontal="center" vertical="center" wrapText="1"/>
    </xf>
  </cellXfs>
  <cellStyles count="6">
    <cellStyle name="Гиперссылка" xfId="2" builtinId="8"/>
    <cellStyle name="Обычный" xfId="0" builtinId="0"/>
    <cellStyle name="Обычный 2" xfId="3" xr:uid="{00000000-0005-0000-0000-000002000000}"/>
    <cellStyle name="Обычный 2 2" xfId="4" xr:uid="{00000000-0005-0000-0000-000003000000}"/>
    <cellStyle name="Обычный 3" xfId="1" xr:uid="{00000000-0005-0000-0000-000004000000}"/>
    <cellStyle name="Обычный 3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nefteyuganskij-r86.gosweb.gosuslugi.ru/netcat_files/525/7247/257_p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9"/>
  <sheetViews>
    <sheetView view="pageBreakPreview" zoomScale="55" zoomScaleNormal="100" zoomScaleSheetLayoutView="55" workbookViewId="0">
      <selection activeCell="M10" sqref="M10"/>
    </sheetView>
  </sheetViews>
  <sheetFormatPr defaultRowHeight="16.5" x14ac:dyDescent="0.25"/>
  <cols>
    <col min="1" max="1" width="7.7109375" style="21" customWidth="1"/>
    <col min="2" max="2" width="28.28515625" style="21" customWidth="1"/>
    <col min="3" max="3" width="13.7109375" style="21" customWidth="1"/>
    <col min="4" max="4" width="13.140625" style="21" customWidth="1"/>
    <col min="5" max="5" width="16.85546875" style="21" customWidth="1"/>
    <col min="6" max="6" width="7.85546875" style="21" customWidth="1"/>
    <col min="7" max="7" width="12.85546875" style="21" customWidth="1"/>
    <col min="8" max="8" width="13.5703125" style="21" customWidth="1"/>
    <col min="9" max="9" width="12.42578125" style="21" customWidth="1"/>
    <col min="10" max="10" width="12.5703125" style="21" customWidth="1"/>
    <col min="11" max="11" width="12.85546875" style="21" customWidth="1"/>
    <col min="12" max="12" width="12.140625" style="21" customWidth="1"/>
    <col min="13" max="13" width="33.42578125" style="21" customWidth="1"/>
    <col min="14" max="14" width="25.28515625" style="21" customWidth="1"/>
    <col min="15" max="15" width="30" style="21" customWidth="1"/>
    <col min="16" max="16384" width="9.140625" style="21"/>
  </cols>
  <sheetData>
    <row r="1" spans="1:15" ht="16.5" customHeight="1" x14ac:dyDescent="0.25">
      <c r="A1" s="82" t="s">
        <v>8</v>
      </c>
      <c r="B1" s="82"/>
      <c r="C1" s="82"/>
      <c r="D1" s="82"/>
      <c r="E1" s="82"/>
      <c r="F1" s="82"/>
      <c r="G1" s="82"/>
      <c r="H1" s="82"/>
      <c r="I1" s="82"/>
      <c r="J1" s="82"/>
      <c r="K1" s="82"/>
      <c r="L1" s="82"/>
      <c r="M1" s="82"/>
      <c r="N1" s="82"/>
      <c r="O1" s="82"/>
    </row>
    <row r="2" spans="1:15" x14ac:dyDescent="0.25">
      <c r="A2" s="83"/>
      <c r="B2" s="83"/>
      <c r="C2" s="83"/>
      <c r="D2" s="83"/>
      <c r="E2" s="83"/>
      <c r="F2" s="83"/>
      <c r="G2" s="83"/>
      <c r="H2" s="83"/>
      <c r="I2" s="83"/>
      <c r="J2" s="83"/>
      <c r="K2" s="83"/>
      <c r="L2" s="83"/>
      <c r="M2" s="83"/>
      <c r="N2" s="83"/>
      <c r="O2" s="83"/>
    </row>
    <row r="3" spans="1:15" ht="75" customHeight="1" x14ac:dyDescent="0.25">
      <c r="A3" s="84" t="s">
        <v>9</v>
      </c>
      <c r="B3" s="85" t="s">
        <v>61</v>
      </c>
      <c r="C3" s="85" t="s">
        <v>62</v>
      </c>
      <c r="D3" s="85" t="s">
        <v>10</v>
      </c>
      <c r="E3" s="85" t="s">
        <v>63</v>
      </c>
      <c r="F3" s="85"/>
      <c r="G3" s="85" t="s">
        <v>64</v>
      </c>
      <c r="H3" s="85"/>
      <c r="I3" s="85"/>
      <c r="J3" s="85"/>
      <c r="K3" s="85"/>
      <c r="L3" s="85"/>
      <c r="M3" s="85" t="s">
        <v>65</v>
      </c>
      <c r="N3" s="85" t="s">
        <v>66</v>
      </c>
      <c r="O3" s="85" t="s">
        <v>67</v>
      </c>
    </row>
    <row r="4" spans="1:15" x14ac:dyDescent="0.25">
      <c r="A4" s="84"/>
      <c r="B4" s="85"/>
      <c r="C4" s="85"/>
      <c r="D4" s="85"/>
      <c r="E4" s="16" t="s">
        <v>11</v>
      </c>
      <c r="F4" s="16" t="s">
        <v>12</v>
      </c>
      <c r="G4" s="16">
        <v>2025</v>
      </c>
      <c r="H4" s="16">
        <v>2026</v>
      </c>
      <c r="I4" s="16">
        <v>2027</v>
      </c>
      <c r="J4" s="16">
        <v>2028</v>
      </c>
      <c r="K4" s="16">
        <v>2029</v>
      </c>
      <c r="L4" s="16">
        <v>2030</v>
      </c>
      <c r="M4" s="85"/>
      <c r="N4" s="85"/>
      <c r="O4" s="85"/>
    </row>
    <row r="5" spans="1:15" x14ac:dyDescent="0.25">
      <c r="A5" s="17">
        <v>1</v>
      </c>
      <c r="B5" s="17">
        <v>2</v>
      </c>
      <c r="C5" s="17">
        <v>3</v>
      </c>
      <c r="D5" s="17">
        <v>4</v>
      </c>
      <c r="E5" s="17">
        <v>5</v>
      </c>
      <c r="F5" s="17">
        <v>6</v>
      </c>
      <c r="G5" s="17">
        <v>7</v>
      </c>
      <c r="H5" s="17">
        <v>8</v>
      </c>
      <c r="I5" s="17">
        <v>9</v>
      </c>
      <c r="J5" s="17">
        <v>10</v>
      </c>
      <c r="K5" s="17">
        <v>11</v>
      </c>
      <c r="L5" s="17">
        <v>12</v>
      </c>
      <c r="M5" s="17">
        <v>13</v>
      </c>
      <c r="N5" s="17">
        <v>14</v>
      </c>
      <c r="O5" s="17">
        <v>15</v>
      </c>
    </row>
    <row r="6" spans="1:15" ht="33.75" customHeight="1" x14ac:dyDescent="0.25">
      <c r="A6" s="81" t="s">
        <v>89</v>
      </c>
      <c r="B6" s="81"/>
      <c r="C6" s="81"/>
      <c r="D6" s="81"/>
      <c r="E6" s="81"/>
      <c r="F6" s="81"/>
      <c r="G6" s="81"/>
      <c r="H6" s="81"/>
      <c r="I6" s="81"/>
      <c r="J6" s="81"/>
      <c r="K6" s="81"/>
      <c r="L6" s="81"/>
      <c r="M6" s="81"/>
      <c r="N6" s="81"/>
      <c r="O6" s="81"/>
    </row>
    <row r="7" spans="1:15" ht="169.5" customHeight="1" x14ac:dyDescent="0.25">
      <c r="A7" s="17" t="s">
        <v>13</v>
      </c>
      <c r="B7" s="3" t="s">
        <v>37</v>
      </c>
      <c r="C7" s="17" t="s">
        <v>40</v>
      </c>
      <c r="D7" s="17" t="s">
        <v>38</v>
      </c>
      <c r="E7" s="17">
        <v>81.5</v>
      </c>
      <c r="F7" s="17">
        <v>2023</v>
      </c>
      <c r="G7" s="4">
        <v>82</v>
      </c>
      <c r="H7" s="5">
        <v>82.5</v>
      </c>
      <c r="I7" s="4">
        <v>83</v>
      </c>
      <c r="J7" s="5">
        <v>83.5</v>
      </c>
      <c r="K7" s="4">
        <v>84</v>
      </c>
      <c r="L7" s="5">
        <v>84.5</v>
      </c>
      <c r="M7" s="23" t="s">
        <v>157</v>
      </c>
      <c r="N7" s="3" t="s">
        <v>52</v>
      </c>
      <c r="O7" s="20" t="s">
        <v>30</v>
      </c>
    </row>
    <row r="8" spans="1:15" ht="170.25" customHeight="1" x14ac:dyDescent="0.25">
      <c r="A8" s="17" t="s">
        <v>33</v>
      </c>
      <c r="B8" s="3" t="s">
        <v>121</v>
      </c>
      <c r="C8" s="17" t="s">
        <v>40</v>
      </c>
      <c r="D8" s="17" t="s">
        <v>108</v>
      </c>
      <c r="E8" s="17">
        <v>3050</v>
      </c>
      <c r="F8" s="17">
        <v>2023</v>
      </c>
      <c r="G8" s="11">
        <v>3200</v>
      </c>
      <c r="H8" s="11">
        <v>3250</v>
      </c>
      <c r="I8" s="11">
        <v>3300</v>
      </c>
      <c r="J8" s="11">
        <v>3350</v>
      </c>
      <c r="K8" s="11">
        <v>3400</v>
      </c>
      <c r="L8" s="11">
        <v>3450</v>
      </c>
      <c r="M8" s="23" t="s">
        <v>158</v>
      </c>
      <c r="N8" s="3" t="s">
        <v>52</v>
      </c>
      <c r="O8" s="20" t="s">
        <v>30</v>
      </c>
    </row>
    <row r="9" spans="1:15" ht="170.25" customHeight="1" x14ac:dyDescent="0.25">
      <c r="A9" s="53" t="s">
        <v>84</v>
      </c>
      <c r="B9" s="3" t="s">
        <v>39</v>
      </c>
      <c r="C9" s="53" t="s">
        <v>40</v>
      </c>
      <c r="D9" s="53" t="s">
        <v>108</v>
      </c>
      <c r="E9" s="53">
        <v>5950</v>
      </c>
      <c r="F9" s="53">
        <v>2023</v>
      </c>
      <c r="G9" s="11">
        <v>7000</v>
      </c>
      <c r="H9" s="11">
        <v>7050</v>
      </c>
      <c r="I9" s="11">
        <v>7100</v>
      </c>
      <c r="J9" s="11">
        <v>7150</v>
      </c>
      <c r="K9" s="11">
        <v>7200</v>
      </c>
      <c r="L9" s="11">
        <v>7250</v>
      </c>
      <c r="M9" s="23" t="s">
        <v>158</v>
      </c>
      <c r="N9" s="3" t="s">
        <v>52</v>
      </c>
      <c r="O9" s="54" t="s">
        <v>30</v>
      </c>
    </row>
    <row r="10" spans="1:15" ht="170.25" customHeight="1" x14ac:dyDescent="0.25">
      <c r="A10" s="57" t="s">
        <v>86</v>
      </c>
      <c r="B10" s="8" t="s">
        <v>107</v>
      </c>
      <c r="C10" s="57" t="s">
        <v>40</v>
      </c>
      <c r="D10" s="57" t="s">
        <v>108</v>
      </c>
      <c r="E10" s="57">
        <v>1000</v>
      </c>
      <c r="F10" s="57">
        <v>2025</v>
      </c>
      <c r="G10" s="11">
        <v>1000</v>
      </c>
      <c r="H10" s="11">
        <v>1025</v>
      </c>
      <c r="I10" s="11">
        <v>1050</v>
      </c>
      <c r="J10" s="11">
        <v>1075</v>
      </c>
      <c r="K10" s="11">
        <v>1100</v>
      </c>
      <c r="L10" s="11">
        <v>1125</v>
      </c>
      <c r="M10" s="60" t="s">
        <v>158</v>
      </c>
      <c r="N10" s="8" t="s">
        <v>52</v>
      </c>
      <c r="O10" s="54" t="s">
        <v>30</v>
      </c>
    </row>
    <row r="12" spans="1:15" s="1" customFormat="1" ht="13.5" x14ac:dyDescent="0.2">
      <c r="A12" s="22"/>
      <c r="B12" s="87" t="s">
        <v>53</v>
      </c>
      <c r="C12" s="87"/>
      <c r="D12" s="87"/>
      <c r="E12" s="87"/>
      <c r="F12" s="87"/>
    </row>
    <row r="13" spans="1:15" s="1" customFormat="1" ht="28.5" customHeight="1" x14ac:dyDescent="0.2">
      <c r="B13" s="86" t="s">
        <v>54</v>
      </c>
      <c r="C13" s="86"/>
      <c r="D13" s="86"/>
      <c r="E13" s="86"/>
      <c r="F13" s="86"/>
      <c r="G13" s="86"/>
      <c r="H13" s="86"/>
      <c r="I13" s="86"/>
      <c r="J13" s="86"/>
      <c r="K13" s="86"/>
      <c r="L13" s="86"/>
      <c r="M13" s="86"/>
      <c r="N13" s="86"/>
      <c r="O13" s="86"/>
    </row>
    <row r="14" spans="1:15" s="1" customFormat="1" ht="27" customHeight="1" x14ac:dyDescent="0.2">
      <c r="B14" s="86" t="s">
        <v>55</v>
      </c>
      <c r="C14" s="86"/>
      <c r="D14" s="86"/>
      <c r="E14" s="86"/>
      <c r="F14" s="86"/>
      <c r="G14" s="86"/>
      <c r="H14" s="86"/>
      <c r="I14" s="86"/>
      <c r="J14" s="86"/>
      <c r="K14" s="86"/>
      <c r="L14" s="86"/>
      <c r="M14" s="86"/>
      <c r="N14" s="86"/>
      <c r="O14" s="86"/>
    </row>
    <row r="15" spans="1:15" s="1" customFormat="1" ht="20.25" customHeight="1" x14ac:dyDescent="0.2">
      <c r="B15" s="86" t="s">
        <v>56</v>
      </c>
      <c r="C15" s="86"/>
      <c r="D15" s="86"/>
      <c r="E15" s="86"/>
      <c r="F15" s="86"/>
      <c r="G15" s="2"/>
      <c r="H15" s="2"/>
      <c r="I15" s="2"/>
      <c r="J15" s="2"/>
      <c r="K15" s="2"/>
      <c r="L15" s="2"/>
      <c r="M15" s="2"/>
      <c r="N15" s="2"/>
      <c r="O15" s="2"/>
    </row>
    <row r="16" spans="1:15" s="1" customFormat="1" ht="41.25" customHeight="1" x14ac:dyDescent="0.2">
      <c r="B16" s="86" t="s">
        <v>57</v>
      </c>
      <c r="C16" s="86"/>
      <c r="D16" s="86"/>
      <c r="E16" s="86"/>
      <c r="F16" s="86"/>
      <c r="G16" s="86"/>
      <c r="H16" s="86"/>
      <c r="I16" s="86"/>
      <c r="J16" s="86"/>
      <c r="K16" s="86"/>
      <c r="L16" s="86"/>
      <c r="M16" s="86"/>
      <c r="N16" s="86"/>
      <c r="O16" s="86"/>
    </row>
    <row r="17" spans="2:15" s="1" customFormat="1" ht="20.25" customHeight="1" x14ac:dyDescent="0.2">
      <c r="B17" s="86" t="s">
        <v>58</v>
      </c>
      <c r="C17" s="86"/>
      <c r="D17" s="86"/>
      <c r="E17" s="86"/>
      <c r="F17" s="86"/>
      <c r="G17" s="86"/>
      <c r="H17" s="86"/>
      <c r="I17" s="86"/>
      <c r="J17" s="86"/>
      <c r="K17" s="86"/>
      <c r="L17" s="86"/>
      <c r="M17" s="86"/>
      <c r="N17" s="86"/>
      <c r="O17" s="86"/>
    </row>
    <row r="18" spans="2:15" s="1" customFormat="1" ht="12" x14ac:dyDescent="0.2">
      <c r="B18" s="86" t="s">
        <v>59</v>
      </c>
      <c r="C18" s="86"/>
      <c r="D18" s="86"/>
      <c r="E18" s="86"/>
      <c r="F18" s="86"/>
      <c r="G18" s="86"/>
      <c r="H18" s="86"/>
      <c r="I18" s="86"/>
      <c r="J18" s="86"/>
      <c r="K18" s="86"/>
      <c r="L18" s="86"/>
      <c r="M18" s="86"/>
      <c r="N18" s="86"/>
    </row>
    <row r="19" spans="2:15" s="1" customFormat="1" ht="16.5" customHeight="1" x14ac:dyDescent="0.2">
      <c r="B19" s="86" t="s">
        <v>60</v>
      </c>
      <c r="C19" s="86"/>
      <c r="D19" s="86"/>
      <c r="E19" s="86"/>
      <c r="F19" s="86"/>
      <c r="G19" s="86"/>
      <c r="H19" s="86"/>
      <c r="I19" s="86"/>
      <c r="J19" s="86"/>
      <c r="K19" s="86"/>
      <c r="L19" s="86"/>
      <c r="M19" s="86"/>
      <c r="N19" s="86"/>
      <c r="O19" s="86"/>
    </row>
  </sheetData>
  <mergeCells count="19">
    <mergeCell ref="B19:O19"/>
    <mergeCell ref="B12:F12"/>
    <mergeCell ref="B13:O13"/>
    <mergeCell ref="B14:O14"/>
    <mergeCell ref="B15:F15"/>
    <mergeCell ref="B16:O16"/>
    <mergeCell ref="B17:O17"/>
    <mergeCell ref="B18:N18"/>
    <mergeCell ref="A6:O6"/>
    <mergeCell ref="A1:O2"/>
    <mergeCell ref="A3:A4"/>
    <mergeCell ref="B3:B4"/>
    <mergeCell ref="C3:C4"/>
    <mergeCell ref="D3:D4"/>
    <mergeCell ref="E3:F3"/>
    <mergeCell ref="G3:L3"/>
    <mergeCell ref="M3:M4"/>
    <mergeCell ref="N3:N4"/>
    <mergeCell ref="O3:O4"/>
  </mergeCells>
  <pageMargins left="0.7" right="0.7" top="0.75" bottom="0.75" header="0.3" footer="0.3"/>
  <pageSetup paperSize="9"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4"/>
  <sheetViews>
    <sheetView zoomScale="70" zoomScaleNormal="70" zoomScaleSheetLayoutView="110" workbookViewId="0">
      <selection activeCell="B10" sqref="B10"/>
    </sheetView>
  </sheetViews>
  <sheetFormatPr defaultRowHeight="16.5" x14ac:dyDescent="0.25"/>
  <cols>
    <col min="1" max="1" width="7.28515625" style="21" customWidth="1"/>
    <col min="2" max="2" width="38.7109375" style="21" customWidth="1"/>
    <col min="3" max="4" width="13.85546875" style="21" customWidth="1"/>
    <col min="5" max="15" width="9.140625" style="21"/>
    <col min="16" max="16" width="16.85546875" style="21" customWidth="1"/>
    <col min="17" max="16384" width="9.140625" style="21"/>
  </cols>
  <sheetData>
    <row r="1" spans="1:16" x14ac:dyDescent="0.25">
      <c r="A1" s="89" t="s">
        <v>51</v>
      </c>
      <c r="B1" s="89"/>
      <c r="C1" s="89"/>
      <c r="D1" s="89"/>
      <c r="E1" s="89"/>
      <c r="F1" s="89"/>
      <c r="G1" s="89"/>
      <c r="H1" s="89"/>
      <c r="I1" s="89"/>
      <c r="J1" s="89"/>
      <c r="K1" s="89"/>
      <c r="L1" s="89"/>
      <c r="M1" s="89"/>
      <c r="N1" s="89"/>
      <c r="O1" s="89"/>
      <c r="P1" s="89"/>
    </row>
    <row r="2" spans="1:16" x14ac:dyDescent="0.25">
      <c r="A2" s="90"/>
      <c r="B2" s="90"/>
      <c r="C2" s="90"/>
      <c r="D2" s="90"/>
      <c r="E2" s="90"/>
      <c r="F2" s="90"/>
      <c r="G2" s="90"/>
      <c r="H2" s="90"/>
      <c r="I2" s="90"/>
      <c r="J2" s="90"/>
      <c r="K2" s="90"/>
      <c r="L2" s="90"/>
      <c r="M2" s="90"/>
      <c r="N2" s="90"/>
      <c r="O2" s="90"/>
      <c r="P2" s="90"/>
    </row>
    <row r="3" spans="1:16" ht="31.5" customHeight="1" x14ac:dyDescent="0.25">
      <c r="A3" s="91" t="s">
        <v>9</v>
      </c>
      <c r="B3" s="91" t="s">
        <v>14</v>
      </c>
      <c r="C3" s="93" t="s">
        <v>68</v>
      </c>
      <c r="D3" s="91" t="s">
        <v>10</v>
      </c>
      <c r="E3" s="95" t="s">
        <v>32</v>
      </c>
      <c r="F3" s="96"/>
      <c r="G3" s="96"/>
      <c r="H3" s="96"/>
      <c r="I3" s="96"/>
      <c r="J3" s="96"/>
      <c r="K3" s="96"/>
      <c r="L3" s="96"/>
      <c r="M3" s="96"/>
      <c r="N3" s="96"/>
      <c r="O3" s="97"/>
      <c r="P3" s="91" t="s">
        <v>31</v>
      </c>
    </row>
    <row r="4" spans="1:16" x14ac:dyDescent="0.25">
      <c r="A4" s="92"/>
      <c r="B4" s="92"/>
      <c r="C4" s="94"/>
      <c r="D4" s="92"/>
      <c r="E4" s="7" t="s">
        <v>15</v>
      </c>
      <c r="F4" s="7" t="s">
        <v>16</v>
      </c>
      <c r="G4" s="7" t="s">
        <v>17</v>
      </c>
      <c r="H4" s="7" t="s">
        <v>18</v>
      </c>
      <c r="I4" s="7" t="s">
        <v>19</v>
      </c>
      <c r="J4" s="7" t="s">
        <v>20</v>
      </c>
      <c r="K4" s="7" t="s">
        <v>21</v>
      </c>
      <c r="L4" s="7" t="s">
        <v>22</v>
      </c>
      <c r="M4" s="7" t="s">
        <v>23</v>
      </c>
      <c r="N4" s="7" t="s">
        <v>24</v>
      </c>
      <c r="O4" s="7" t="s">
        <v>25</v>
      </c>
      <c r="P4" s="92"/>
    </row>
    <row r="5" spans="1:16" x14ac:dyDescent="0.25">
      <c r="A5" s="18">
        <v>1</v>
      </c>
      <c r="B5" s="18">
        <v>2</v>
      </c>
      <c r="C5" s="19">
        <v>3</v>
      </c>
      <c r="D5" s="18">
        <v>4</v>
      </c>
      <c r="E5" s="7">
        <v>5</v>
      </c>
      <c r="F5" s="7">
        <v>6</v>
      </c>
      <c r="G5" s="7">
        <v>7</v>
      </c>
      <c r="H5" s="7">
        <v>8</v>
      </c>
      <c r="I5" s="7">
        <v>9</v>
      </c>
      <c r="J5" s="7">
        <v>10</v>
      </c>
      <c r="K5" s="7">
        <v>11</v>
      </c>
      <c r="L5" s="7">
        <v>12</v>
      </c>
      <c r="M5" s="7">
        <v>13</v>
      </c>
      <c r="N5" s="7">
        <v>14</v>
      </c>
      <c r="O5" s="7">
        <v>15</v>
      </c>
      <c r="P5" s="18">
        <v>16</v>
      </c>
    </row>
    <row r="6" spans="1:16" ht="37.5" customHeight="1" x14ac:dyDescent="0.25">
      <c r="A6" s="7" t="s">
        <v>13</v>
      </c>
      <c r="B6" s="88" t="s">
        <v>87</v>
      </c>
      <c r="C6" s="88"/>
      <c r="D6" s="88"/>
      <c r="E6" s="88"/>
      <c r="F6" s="88"/>
      <c r="G6" s="88"/>
      <c r="H6" s="88"/>
      <c r="I6" s="88"/>
      <c r="J6" s="88"/>
      <c r="K6" s="88"/>
      <c r="L6" s="88"/>
      <c r="M6" s="88"/>
      <c r="N6" s="88"/>
      <c r="O6" s="88"/>
      <c r="P6" s="88"/>
    </row>
    <row r="7" spans="1:16" ht="82.5" x14ac:dyDescent="0.25">
      <c r="A7" s="7" t="s">
        <v>26</v>
      </c>
      <c r="B7" s="8" t="s">
        <v>37</v>
      </c>
      <c r="C7" s="7" t="s">
        <v>40</v>
      </c>
      <c r="D7" s="7" t="s">
        <v>38</v>
      </c>
      <c r="E7" s="7" t="s">
        <v>30</v>
      </c>
      <c r="F7" s="7" t="s">
        <v>30</v>
      </c>
      <c r="G7" s="7" t="s">
        <v>30</v>
      </c>
      <c r="H7" s="7" t="s">
        <v>30</v>
      </c>
      <c r="I7" s="7" t="s">
        <v>30</v>
      </c>
      <c r="J7" s="7" t="s">
        <v>30</v>
      </c>
      <c r="K7" s="7" t="s">
        <v>30</v>
      </c>
      <c r="L7" s="7" t="s">
        <v>30</v>
      </c>
      <c r="M7" s="7" t="s">
        <v>30</v>
      </c>
      <c r="N7" s="7" t="s">
        <v>30</v>
      </c>
      <c r="O7" s="7" t="s">
        <v>30</v>
      </c>
      <c r="P7" s="6">
        <v>82</v>
      </c>
    </row>
    <row r="8" spans="1:16" ht="99" x14ac:dyDescent="0.25">
      <c r="A8" s="7" t="s">
        <v>27</v>
      </c>
      <c r="B8" s="8" t="s">
        <v>138</v>
      </c>
      <c r="C8" s="7" t="s">
        <v>40</v>
      </c>
      <c r="D8" s="7" t="s">
        <v>108</v>
      </c>
      <c r="E8" s="7" t="s">
        <v>30</v>
      </c>
      <c r="F8" s="7" t="s">
        <v>30</v>
      </c>
      <c r="G8" s="7" t="s">
        <v>30</v>
      </c>
      <c r="H8" s="7" t="s">
        <v>30</v>
      </c>
      <c r="I8" s="7" t="s">
        <v>30</v>
      </c>
      <c r="J8" s="7" t="s">
        <v>30</v>
      </c>
      <c r="K8" s="7" t="s">
        <v>30</v>
      </c>
      <c r="L8" s="7" t="s">
        <v>30</v>
      </c>
      <c r="M8" s="7" t="s">
        <v>30</v>
      </c>
      <c r="N8" s="7" t="s">
        <v>30</v>
      </c>
      <c r="O8" s="7" t="s">
        <v>30</v>
      </c>
      <c r="P8" s="12">
        <v>3200</v>
      </c>
    </row>
    <row r="9" spans="1:16" ht="82.5" x14ac:dyDescent="0.25">
      <c r="A9" s="7" t="s">
        <v>28</v>
      </c>
      <c r="B9" s="8" t="s">
        <v>39</v>
      </c>
      <c r="C9" s="7" t="s">
        <v>40</v>
      </c>
      <c r="D9" s="7" t="s">
        <v>108</v>
      </c>
      <c r="E9" s="7" t="s">
        <v>30</v>
      </c>
      <c r="F9" s="7" t="s">
        <v>30</v>
      </c>
      <c r="G9" s="7" t="s">
        <v>30</v>
      </c>
      <c r="H9" s="7" t="s">
        <v>30</v>
      </c>
      <c r="I9" s="7" t="s">
        <v>30</v>
      </c>
      <c r="J9" s="7" t="s">
        <v>30</v>
      </c>
      <c r="K9" s="7" t="s">
        <v>30</v>
      </c>
      <c r="L9" s="7" t="s">
        <v>30</v>
      </c>
      <c r="M9" s="7" t="s">
        <v>30</v>
      </c>
      <c r="N9" s="7" t="s">
        <v>30</v>
      </c>
      <c r="O9" s="7" t="s">
        <v>30</v>
      </c>
      <c r="P9" s="12">
        <v>7000</v>
      </c>
    </row>
    <row r="10" spans="1:16" ht="82.5" x14ac:dyDescent="0.25">
      <c r="A10" s="57" t="s">
        <v>106</v>
      </c>
      <c r="B10" s="8" t="s">
        <v>107</v>
      </c>
      <c r="C10" s="57" t="s">
        <v>40</v>
      </c>
      <c r="D10" s="57" t="s">
        <v>108</v>
      </c>
      <c r="E10" s="57" t="s">
        <v>30</v>
      </c>
      <c r="F10" s="57" t="s">
        <v>30</v>
      </c>
      <c r="G10" s="57" t="s">
        <v>30</v>
      </c>
      <c r="H10" s="57" t="s">
        <v>30</v>
      </c>
      <c r="I10" s="57" t="s">
        <v>30</v>
      </c>
      <c r="J10" s="57" t="s">
        <v>30</v>
      </c>
      <c r="K10" s="57" t="s">
        <v>30</v>
      </c>
      <c r="L10" s="57" t="s">
        <v>30</v>
      </c>
      <c r="M10" s="57" t="s">
        <v>30</v>
      </c>
      <c r="N10" s="57" t="s">
        <v>30</v>
      </c>
      <c r="O10" s="57" t="s">
        <v>30</v>
      </c>
      <c r="P10" s="12">
        <v>1000</v>
      </c>
    </row>
    <row r="11" spans="1:16" x14ac:dyDescent="0.25">
      <c r="A11" s="24"/>
      <c r="B11" s="25"/>
      <c r="C11" s="24"/>
      <c r="D11" s="24"/>
      <c r="E11" s="24"/>
      <c r="F11" s="24"/>
      <c r="G11" s="24"/>
      <c r="H11" s="24"/>
      <c r="I11" s="24"/>
      <c r="J11" s="24"/>
      <c r="K11" s="24"/>
      <c r="L11" s="24"/>
      <c r="M11" s="24"/>
      <c r="N11" s="24"/>
      <c r="O11" s="24"/>
      <c r="P11" s="26"/>
    </row>
    <row r="12" spans="1:16" x14ac:dyDescent="0.25">
      <c r="B12" s="87" t="s">
        <v>69</v>
      </c>
      <c r="C12" s="87"/>
      <c r="D12" s="87"/>
      <c r="E12" s="87"/>
      <c r="F12" s="87"/>
      <c r="G12" s="87"/>
      <c r="H12" s="87"/>
      <c r="I12" s="87"/>
      <c r="J12" s="87"/>
      <c r="K12" s="87"/>
      <c r="L12" s="87"/>
    </row>
    <row r="13" spans="1:16" x14ac:dyDescent="0.25">
      <c r="B13" s="86" t="s">
        <v>70</v>
      </c>
      <c r="C13" s="86"/>
      <c r="D13" s="86"/>
      <c r="E13" s="86"/>
      <c r="F13" s="86"/>
      <c r="G13" s="86"/>
      <c r="H13" s="86"/>
      <c r="I13" s="86"/>
      <c r="J13" s="86"/>
      <c r="K13" s="86"/>
      <c r="L13" s="86"/>
    </row>
    <row r="14" spans="1:16" x14ac:dyDescent="0.25">
      <c r="A14" s="27"/>
    </row>
  </sheetData>
  <mergeCells count="10">
    <mergeCell ref="B12:L12"/>
    <mergeCell ref="B13:L13"/>
    <mergeCell ref="B6:P6"/>
    <mergeCell ref="A1:P2"/>
    <mergeCell ref="A3:A4"/>
    <mergeCell ref="B3:B4"/>
    <mergeCell ref="C3:C4"/>
    <mergeCell ref="D3:D4"/>
    <mergeCell ref="E3:O3"/>
    <mergeCell ref="P3:P4"/>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6"/>
  <sheetViews>
    <sheetView topLeftCell="A19" zoomScale="85" zoomScaleNormal="85" zoomScaleSheetLayoutView="90" workbookViewId="0">
      <selection activeCell="C19" sqref="C19:D19"/>
    </sheetView>
  </sheetViews>
  <sheetFormatPr defaultRowHeight="15" x14ac:dyDescent="0.25"/>
  <cols>
    <col min="1" max="1" width="8.140625" customWidth="1"/>
    <col min="2" max="2" width="44.5703125" customWidth="1"/>
    <col min="3" max="3" width="70.85546875" customWidth="1"/>
    <col min="4" max="4" width="59.42578125" customWidth="1"/>
  </cols>
  <sheetData>
    <row r="1" spans="1:5" ht="16.5" customHeight="1" x14ac:dyDescent="0.25">
      <c r="A1" s="82" t="s">
        <v>29</v>
      </c>
      <c r="B1" s="82"/>
      <c r="C1" s="82"/>
      <c r="D1" s="82"/>
    </row>
    <row r="2" spans="1:5" ht="17.25" customHeight="1" x14ac:dyDescent="0.25">
      <c r="A2" s="108"/>
      <c r="B2" s="108"/>
      <c r="C2" s="108"/>
      <c r="D2" s="108"/>
    </row>
    <row r="3" spans="1:5" ht="36" x14ac:dyDescent="0.25">
      <c r="A3" s="7" t="s">
        <v>9</v>
      </c>
      <c r="B3" s="13" t="s">
        <v>71</v>
      </c>
      <c r="C3" s="13" t="s">
        <v>72</v>
      </c>
      <c r="D3" s="13" t="s">
        <v>73</v>
      </c>
    </row>
    <row r="4" spans="1:5" ht="16.5" x14ac:dyDescent="0.25">
      <c r="A4" s="7">
        <v>1</v>
      </c>
      <c r="B4" s="7">
        <v>2</v>
      </c>
      <c r="C4" s="7">
        <v>3</v>
      </c>
      <c r="D4" s="7">
        <v>4</v>
      </c>
    </row>
    <row r="5" spans="1:5" ht="54" customHeight="1" x14ac:dyDescent="0.25">
      <c r="A5" s="73" t="s">
        <v>13</v>
      </c>
      <c r="B5" s="100" t="s">
        <v>109</v>
      </c>
      <c r="C5" s="109"/>
      <c r="D5" s="101"/>
      <c r="E5" s="21"/>
    </row>
    <row r="6" spans="1:5" ht="125.25" customHeight="1" x14ac:dyDescent="0.25">
      <c r="A6" s="99" t="s">
        <v>119</v>
      </c>
      <c r="B6" s="99"/>
      <c r="C6" s="110" t="s">
        <v>82</v>
      </c>
      <c r="D6" s="110"/>
      <c r="E6" s="21"/>
    </row>
    <row r="7" spans="1:5" ht="198" customHeight="1" x14ac:dyDescent="0.25">
      <c r="A7" s="98" t="s">
        <v>26</v>
      </c>
      <c r="B7" s="99" t="s">
        <v>150</v>
      </c>
      <c r="C7" s="99" t="s">
        <v>153</v>
      </c>
      <c r="D7" s="99" t="s">
        <v>139</v>
      </c>
      <c r="E7" s="21"/>
    </row>
    <row r="8" spans="1:5" ht="129" customHeight="1" x14ac:dyDescent="0.25">
      <c r="A8" s="98"/>
      <c r="B8" s="99"/>
      <c r="C8" s="99"/>
      <c r="D8" s="99"/>
      <c r="E8" s="21"/>
    </row>
    <row r="9" spans="1:5" ht="241.5" customHeight="1" x14ac:dyDescent="0.25">
      <c r="A9" s="74" t="s">
        <v>27</v>
      </c>
      <c r="B9" s="75" t="s">
        <v>148</v>
      </c>
      <c r="C9" s="75" t="s">
        <v>154</v>
      </c>
      <c r="D9" s="75" t="s">
        <v>112</v>
      </c>
      <c r="E9" s="21"/>
    </row>
    <row r="10" spans="1:5" ht="218.25" customHeight="1" x14ac:dyDescent="0.25">
      <c r="A10" s="74" t="s">
        <v>28</v>
      </c>
      <c r="B10" s="75" t="s">
        <v>149</v>
      </c>
      <c r="C10" s="75" t="s">
        <v>110</v>
      </c>
      <c r="D10" s="75" t="s">
        <v>140</v>
      </c>
      <c r="E10" s="21"/>
    </row>
    <row r="11" spans="1:5" ht="257.25" customHeight="1" x14ac:dyDescent="0.25">
      <c r="A11" s="98" t="s">
        <v>106</v>
      </c>
      <c r="B11" s="107" t="s">
        <v>147</v>
      </c>
      <c r="C11" s="107" t="s">
        <v>155</v>
      </c>
      <c r="D11" s="99" t="s">
        <v>141</v>
      </c>
      <c r="E11" s="21"/>
    </row>
    <row r="12" spans="1:5" ht="57" hidden="1" customHeight="1" x14ac:dyDescent="0.25">
      <c r="A12" s="98"/>
      <c r="B12" s="107"/>
      <c r="C12" s="107"/>
      <c r="D12" s="99"/>
      <c r="E12" s="21"/>
    </row>
    <row r="13" spans="1:5" ht="102" customHeight="1" x14ac:dyDescent="0.25">
      <c r="A13" s="76" t="s">
        <v>111</v>
      </c>
      <c r="B13" s="77" t="s">
        <v>142</v>
      </c>
      <c r="C13" s="78" t="s">
        <v>159</v>
      </c>
      <c r="D13" s="75" t="s">
        <v>94</v>
      </c>
      <c r="E13" s="21"/>
    </row>
    <row r="14" spans="1:5" ht="198" customHeight="1" x14ac:dyDescent="0.25">
      <c r="A14" s="106" t="s">
        <v>113</v>
      </c>
      <c r="B14" s="99" t="s">
        <v>146</v>
      </c>
      <c r="C14" s="102" t="s">
        <v>114</v>
      </c>
      <c r="D14" s="104" t="s">
        <v>120</v>
      </c>
      <c r="E14" s="21"/>
    </row>
    <row r="15" spans="1:5" ht="282" customHeight="1" x14ac:dyDescent="0.25">
      <c r="A15" s="106"/>
      <c r="B15" s="99"/>
      <c r="C15" s="103"/>
      <c r="D15" s="105"/>
    </row>
    <row r="16" spans="1:5" ht="134.25" customHeight="1" x14ac:dyDescent="0.25">
      <c r="A16" s="79" t="s">
        <v>115</v>
      </c>
      <c r="B16" s="75" t="s">
        <v>145</v>
      </c>
      <c r="C16" s="75" t="s">
        <v>116</v>
      </c>
      <c r="D16" s="75" t="s">
        <v>112</v>
      </c>
    </row>
    <row r="17" spans="1:4" ht="182.25" customHeight="1" x14ac:dyDescent="0.25">
      <c r="A17" s="79" t="s">
        <v>133</v>
      </c>
      <c r="B17" s="75" t="s">
        <v>144</v>
      </c>
      <c r="C17" s="75" t="s">
        <v>118</v>
      </c>
      <c r="D17" s="75" t="s">
        <v>94</v>
      </c>
    </row>
    <row r="18" spans="1:4" ht="28.5" customHeight="1" x14ac:dyDescent="0.25">
      <c r="A18" s="74" t="s">
        <v>33</v>
      </c>
      <c r="B18" s="100" t="s">
        <v>85</v>
      </c>
      <c r="C18" s="109"/>
      <c r="D18" s="101"/>
    </row>
    <row r="19" spans="1:4" ht="101.25" customHeight="1" x14ac:dyDescent="0.25">
      <c r="A19" s="100" t="s">
        <v>95</v>
      </c>
      <c r="B19" s="101"/>
      <c r="C19" s="112" t="s">
        <v>82</v>
      </c>
      <c r="D19" s="113"/>
    </row>
    <row r="20" spans="1:4" ht="408.75" customHeight="1" x14ac:dyDescent="0.25">
      <c r="A20" s="98" t="s">
        <v>117</v>
      </c>
      <c r="B20" s="99" t="s">
        <v>143</v>
      </c>
      <c r="C20" s="114" t="s">
        <v>122</v>
      </c>
      <c r="D20" s="99" t="s">
        <v>94</v>
      </c>
    </row>
    <row r="21" spans="1:4" ht="72.75" customHeight="1" x14ac:dyDescent="0.25">
      <c r="A21" s="98"/>
      <c r="B21" s="99"/>
      <c r="C21" s="114"/>
      <c r="D21" s="99"/>
    </row>
    <row r="22" spans="1:4" ht="42" customHeight="1" x14ac:dyDescent="0.25">
      <c r="A22" s="58"/>
      <c r="B22" s="24"/>
      <c r="C22" s="59"/>
      <c r="D22" s="24"/>
    </row>
    <row r="23" spans="1:4" ht="21" customHeight="1" x14ac:dyDescent="0.25">
      <c r="B23" s="111" t="s">
        <v>74</v>
      </c>
      <c r="C23" s="111"/>
      <c r="D23" s="111"/>
    </row>
    <row r="24" spans="1:4" ht="19.5" customHeight="1" x14ac:dyDescent="0.25">
      <c r="B24" s="86" t="s">
        <v>75</v>
      </c>
      <c r="C24" s="86"/>
      <c r="D24" s="86"/>
    </row>
    <row r="25" spans="1:4" ht="20.25" customHeight="1" x14ac:dyDescent="0.25">
      <c r="B25" s="87" t="s">
        <v>76</v>
      </c>
      <c r="C25" s="87"/>
      <c r="D25" s="87"/>
    </row>
    <row r="26" spans="1:4" ht="21" customHeight="1" x14ac:dyDescent="0.25">
      <c r="B26" s="1"/>
      <c r="C26" s="1"/>
      <c r="D26" s="1"/>
    </row>
  </sheetData>
  <mergeCells count="26">
    <mergeCell ref="B23:D23"/>
    <mergeCell ref="B24:D24"/>
    <mergeCell ref="B25:D25"/>
    <mergeCell ref="B18:D18"/>
    <mergeCell ref="C19:D19"/>
    <mergeCell ref="C20:C21"/>
    <mergeCell ref="B20:B21"/>
    <mergeCell ref="C11:C12"/>
    <mergeCell ref="B11:B12"/>
    <mergeCell ref="A11:A12"/>
    <mergeCell ref="D11:D12"/>
    <mergeCell ref="A1:D2"/>
    <mergeCell ref="A7:A8"/>
    <mergeCell ref="B7:B8"/>
    <mergeCell ref="C7:C8"/>
    <mergeCell ref="D7:D8"/>
    <mergeCell ref="B5:D5"/>
    <mergeCell ref="C6:D6"/>
    <mergeCell ref="A6:B6"/>
    <mergeCell ref="A20:A21"/>
    <mergeCell ref="D20:D21"/>
    <mergeCell ref="A19:B19"/>
    <mergeCell ref="C14:C15"/>
    <mergeCell ref="D14:D15"/>
    <mergeCell ref="B14:B15"/>
    <mergeCell ref="A14:A15"/>
  </mergeCells>
  <pageMargins left="0.7" right="0.7" top="0.75" bottom="0.75" header="0.3" footer="0.3"/>
  <pageSetup paperSize="9" scale="4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V241"/>
  <sheetViews>
    <sheetView tabSelected="1" zoomScale="70" zoomScaleNormal="70" workbookViewId="0">
      <pane xSplit="1" ySplit="6" topLeftCell="B97" activePane="bottomRight" state="frozen"/>
      <selection pane="topRight" activeCell="C1" sqref="C1"/>
      <selection pane="bottomLeft" activeCell="A7" sqref="A7"/>
      <selection pane="bottomRight" activeCell="A127" sqref="A127:C127"/>
    </sheetView>
  </sheetViews>
  <sheetFormatPr defaultRowHeight="16.5" x14ac:dyDescent="0.25"/>
  <cols>
    <col min="1" max="1" width="79.28515625" style="21" customWidth="1"/>
    <col min="2" max="2" width="43.28515625" style="21" customWidth="1"/>
    <col min="3" max="5" width="17.85546875" style="21" bestFit="1" customWidth="1"/>
    <col min="6" max="6" width="17.42578125" style="21" customWidth="1"/>
    <col min="7" max="7" width="17.7109375" style="21" customWidth="1"/>
    <col min="8" max="8" width="17.85546875" style="21" bestFit="1" customWidth="1"/>
    <col min="9" max="9" width="19.28515625" style="21" bestFit="1" customWidth="1"/>
    <col min="10" max="16384" width="9.140625" style="21"/>
  </cols>
  <sheetData>
    <row r="1" spans="1:48" x14ac:dyDescent="0.25">
      <c r="B1" s="29"/>
    </row>
    <row r="2" spans="1:48" x14ac:dyDescent="0.25">
      <c r="A2" s="118" t="s">
        <v>7</v>
      </c>
      <c r="B2" s="90"/>
      <c r="C2" s="90"/>
      <c r="D2" s="90"/>
      <c r="E2" s="90"/>
      <c r="F2" s="90"/>
      <c r="G2" s="90"/>
      <c r="H2" s="90"/>
      <c r="I2" s="90"/>
    </row>
    <row r="3" spans="1:48" x14ac:dyDescent="0.25">
      <c r="A3" s="28"/>
    </row>
    <row r="4" spans="1:48" s="30" customFormat="1" ht="45" customHeight="1" x14ac:dyDescent="0.25">
      <c r="A4" s="115" t="s">
        <v>36</v>
      </c>
      <c r="B4" s="115" t="s">
        <v>88</v>
      </c>
      <c r="C4" s="124" t="s">
        <v>4</v>
      </c>
      <c r="D4" s="125"/>
      <c r="E4" s="125"/>
      <c r="F4" s="125"/>
      <c r="G4" s="125"/>
      <c r="H4" s="125"/>
      <c r="I4" s="126"/>
    </row>
    <row r="5" spans="1:48" s="15" customFormat="1" x14ac:dyDescent="0.25">
      <c r="A5" s="116"/>
      <c r="B5" s="116"/>
      <c r="C5" s="16">
        <v>2025</v>
      </c>
      <c r="D5" s="16">
        <v>2026</v>
      </c>
      <c r="E5" s="16">
        <v>2027</v>
      </c>
      <c r="F5" s="16">
        <v>2028</v>
      </c>
      <c r="G5" s="16">
        <v>2029</v>
      </c>
      <c r="H5" s="16">
        <v>2030</v>
      </c>
      <c r="I5" s="55" t="s">
        <v>0</v>
      </c>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row>
    <row r="6" spans="1:48" s="15" customFormat="1" x14ac:dyDescent="0.25">
      <c r="A6" s="17">
        <v>1</v>
      </c>
      <c r="B6" s="5">
        <v>2</v>
      </c>
      <c r="C6" s="16">
        <v>3</v>
      </c>
      <c r="D6" s="16">
        <v>4</v>
      </c>
      <c r="E6" s="16">
        <v>5</v>
      </c>
      <c r="F6" s="16">
        <v>6</v>
      </c>
      <c r="G6" s="16">
        <v>7</v>
      </c>
      <c r="H6" s="16">
        <v>8</v>
      </c>
      <c r="I6" s="55">
        <v>9</v>
      </c>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row>
    <row r="7" spans="1:48" s="62" customFormat="1" ht="26.25" customHeight="1" x14ac:dyDescent="0.25">
      <c r="A7" s="14" t="s">
        <v>97</v>
      </c>
      <c r="B7" s="122" t="s">
        <v>96</v>
      </c>
      <c r="C7" s="39">
        <f t="shared" ref="C7:I7" si="0">SUM(C10)</f>
        <v>1810.75</v>
      </c>
      <c r="D7" s="39">
        <f t="shared" si="0"/>
        <v>1810.75</v>
      </c>
      <c r="E7" s="39">
        <f t="shared" si="0"/>
        <v>1810.75</v>
      </c>
      <c r="F7" s="39">
        <f t="shared" si="0"/>
        <v>1810.75</v>
      </c>
      <c r="G7" s="39">
        <f t="shared" si="0"/>
        <v>1810.75</v>
      </c>
      <c r="H7" s="39">
        <f t="shared" si="0"/>
        <v>1810.75</v>
      </c>
      <c r="I7" s="39">
        <f t="shared" si="0"/>
        <v>10864.5</v>
      </c>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row>
    <row r="8" spans="1:48" s="62" customFormat="1" ht="21.75" customHeight="1" x14ac:dyDescent="0.25">
      <c r="A8" s="35" t="s">
        <v>1</v>
      </c>
      <c r="B8" s="123"/>
      <c r="C8" s="40">
        <v>0</v>
      </c>
      <c r="D8" s="40">
        <v>0</v>
      </c>
      <c r="E8" s="40">
        <v>0</v>
      </c>
      <c r="F8" s="40">
        <v>0</v>
      </c>
      <c r="G8" s="40">
        <v>0</v>
      </c>
      <c r="H8" s="40">
        <v>0</v>
      </c>
      <c r="I8" s="40">
        <v>0</v>
      </c>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row>
    <row r="9" spans="1:48" s="62" customFormat="1" ht="21" customHeight="1" x14ac:dyDescent="0.25">
      <c r="A9" s="35" t="s">
        <v>2</v>
      </c>
      <c r="B9" s="123"/>
      <c r="C9" s="40">
        <v>0</v>
      </c>
      <c r="D9" s="40">
        <v>0</v>
      </c>
      <c r="E9" s="40">
        <v>0</v>
      </c>
      <c r="F9" s="40">
        <v>0</v>
      </c>
      <c r="G9" s="40">
        <v>0</v>
      </c>
      <c r="H9" s="40">
        <v>0</v>
      </c>
      <c r="I9" s="40">
        <v>0</v>
      </c>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row>
    <row r="10" spans="1:48" s="62" customFormat="1" ht="21.75" customHeight="1" x14ac:dyDescent="0.25">
      <c r="A10" s="35" t="s">
        <v>3</v>
      </c>
      <c r="B10" s="123"/>
      <c r="C10" s="40">
        <f>SUM(C19,C27,C35,C43)</f>
        <v>1810.75</v>
      </c>
      <c r="D10" s="40">
        <v>1810.75</v>
      </c>
      <c r="E10" s="40">
        <v>1810.75</v>
      </c>
      <c r="F10" s="40">
        <v>1810.75</v>
      </c>
      <c r="G10" s="40">
        <v>1810.75</v>
      </c>
      <c r="H10" s="40">
        <v>1810.75</v>
      </c>
      <c r="I10" s="40">
        <v>10864.5</v>
      </c>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row>
    <row r="11" spans="1:48" s="62" customFormat="1" ht="21.75" customHeight="1" x14ac:dyDescent="0.25">
      <c r="A11" s="3" t="s">
        <v>44</v>
      </c>
      <c r="B11" s="123"/>
      <c r="C11" s="40">
        <v>0</v>
      </c>
      <c r="D11" s="40">
        <v>0</v>
      </c>
      <c r="E11" s="40">
        <v>0</v>
      </c>
      <c r="F11" s="40">
        <v>0</v>
      </c>
      <c r="G11" s="40">
        <v>0</v>
      </c>
      <c r="H11" s="40">
        <v>0</v>
      </c>
      <c r="I11" s="40">
        <v>0</v>
      </c>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row>
    <row r="12" spans="1:48" s="62" customFormat="1" ht="21.75" customHeight="1" x14ac:dyDescent="0.25">
      <c r="A12" s="3" t="s">
        <v>41</v>
      </c>
      <c r="B12" s="123"/>
      <c r="C12" s="40">
        <v>0</v>
      </c>
      <c r="D12" s="40">
        <v>0</v>
      </c>
      <c r="E12" s="40">
        <v>0</v>
      </c>
      <c r="F12" s="40">
        <v>0</v>
      </c>
      <c r="G12" s="40">
        <v>0</v>
      </c>
      <c r="H12" s="40">
        <v>0</v>
      </c>
      <c r="I12" s="40">
        <v>0</v>
      </c>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row>
    <row r="13" spans="1:48" s="62" customFormat="1" ht="21" customHeight="1" x14ac:dyDescent="0.25">
      <c r="A13" s="23" t="s">
        <v>42</v>
      </c>
      <c r="B13" s="123"/>
      <c r="C13" s="40">
        <v>0</v>
      </c>
      <c r="D13" s="40">
        <v>0</v>
      </c>
      <c r="E13" s="40">
        <v>0</v>
      </c>
      <c r="F13" s="40">
        <v>0</v>
      </c>
      <c r="G13" s="40">
        <v>0</v>
      </c>
      <c r="H13" s="40">
        <v>0</v>
      </c>
      <c r="I13" s="40">
        <v>0</v>
      </c>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row>
    <row r="14" spans="1:48" s="62" customFormat="1" ht="21" customHeight="1" x14ac:dyDescent="0.25">
      <c r="A14" s="65" t="s">
        <v>43</v>
      </c>
      <c r="B14" s="123"/>
      <c r="C14" s="66">
        <v>0</v>
      </c>
      <c r="D14" s="66">
        <v>0</v>
      </c>
      <c r="E14" s="66">
        <v>0</v>
      </c>
      <c r="F14" s="66">
        <v>0</v>
      </c>
      <c r="G14" s="66">
        <v>0</v>
      </c>
      <c r="H14" s="66">
        <v>0</v>
      </c>
      <c r="I14" s="66">
        <v>0</v>
      </c>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row>
    <row r="15" spans="1:48" s="62" customFormat="1" ht="21" customHeight="1" x14ac:dyDescent="0.25">
      <c r="A15" s="128" t="s">
        <v>130</v>
      </c>
      <c r="B15" s="129"/>
      <c r="C15" s="129"/>
      <c r="D15" s="129"/>
      <c r="E15" s="129"/>
      <c r="F15" s="129"/>
      <c r="G15" s="129"/>
      <c r="H15" s="129"/>
      <c r="I15" s="130"/>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row>
    <row r="16" spans="1:48" s="62" customFormat="1" ht="21" customHeight="1" x14ac:dyDescent="0.25">
      <c r="A16" s="67" t="s">
        <v>35</v>
      </c>
      <c r="B16" s="115" t="s">
        <v>52</v>
      </c>
      <c r="C16" s="39">
        <v>745.1</v>
      </c>
      <c r="D16" s="39">
        <v>745.1</v>
      </c>
      <c r="E16" s="39">
        <v>745.1</v>
      </c>
      <c r="F16" s="39">
        <v>745.1</v>
      </c>
      <c r="G16" s="39">
        <v>745.1</v>
      </c>
      <c r="H16" s="39">
        <v>745.1</v>
      </c>
      <c r="I16" s="39">
        <f>SUM(C16:H16)</f>
        <v>4470.6000000000004</v>
      </c>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row>
    <row r="17" spans="1:48" s="62" customFormat="1" ht="21" customHeight="1" x14ac:dyDescent="0.25">
      <c r="A17" s="35" t="s">
        <v>1</v>
      </c>
      <c r="B17" s="117"/>
      <c r="C17" s="40">
        <v>0</v>
      </c>
      <c r="D17" s="40">
        <v>0</v>
      </c>
      <c r="E17" s="40">
        <v>0</v>
      </c>
      <c r="F17" s="40">
        <v>0</v>
      </c>
      <c r="G17" s="40">
        <v>0</v>
      </c>
      <c r="H17" s="40">
        <v>0</v>
      </c>
      <c r="I17" s="40">
        <f>C17+D17+E17+F17+G17+H17</f>
        <v>0</v>
      </c>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row>
    <row r="18" spans="1:48" s="62" customFormat="1" ht="21" customHeight="1" x14ac:dyDescent="0.25">
      <c r="A18" s="35" t="s">
        <v>2</v>
      </c>
      <c r="B18" s="117"/>
      <c r="C18" s="40">
        <v>0</v>
      </c>
      <c r="D18" s="40">
        <v>0</v>
      </c>
      <c r="E18" s="40">
        <v>0</v>
      </c>
      <c r="F18" s="40">
        <v>0</v>
      </c>
      <c r="G18" s="40">
        <v>0</v>
      </c>
      <c r="H18" s="40">
        <v>0</v>
      </c>
      <c r="I18" s="40">
        <f>C18+D18+E18+F18+G18+H18</f>
        <v>0</v>
      </c>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row>
    <row r="19" spans="1:48" s="62" customFormat="1" ht="21" customHeight="1" x14ac:dyDescent="0.25">
      <c r="A19" s="35" t="s">
        <v>3</v>
      </c>
      <c r="B19" s="117"/>
      <c r="C19" s="40">
        <v>745.1</v>
      </c>
      <c r="D19" s="40">
        <v>745.1</v>
      </c>
      <c r="E19" s="40">
        <v>745.1</v>
      </c>
      <c r="F19" s="40">
        <v>745.1</v>
      </c>
      <c r="G19" s="40">
        <v>745.1</v>
      </c>
      <c r="H19" s="40">
        <v>745.1</v>
      </c>
      <c r="I19" s="40">
        <f>SUM(C19:H19)</f>
        <v>4470.6000000000004</v>
      </c>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row>
    <row r="20" spans="1:48" s="62" customFormat="1" ht="21" customHeight="1" x14ac:dyDescent="0.25">
      <c r="A20" s="3" t="s">
        <v>44</v>
      </c>
      <c r="B20" s="117"/>
      <c r="C20" s="40">
        <v>0</v>
      </c>
      <c r="D20" s="40">
        <v>0</v>
      </c>
      <c r="E20" s="40">
        <v>0</v>
      </c>
      <c r="F20" s="40">
        <v>0</v>
      </c>
      <c r="G20" s="40">
        <v>0</v>
      </c>
      <c r="H20" s="40">
        <v>0</v>
      </c>
      <c r="I20" s="40">
        <f t="shared" ref="I20:I26" si="1">C20+D20+E20+F20+G20+H20</f>
        <v>0</v>
      </c>
      <c r="J20" s="63"/>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row>
    <row r="21" spans="1:48" s="62" customFormat="1" ht="21" customHeight="1" x14ac:dyDescent="0.25">
      <c r="A21" s="3" t="s">
        <v>41</v>
      </c>
      <c r="B21" s="117"/>
      <c r="C21" s="40">
        <v>0</v>
      </c>
      <c r="D21" s="40">
        <v>0</v>
      </c>
      <c r="E21" s="40">
        <v>0</v>
      </c>
      <c r="F21" s="40">
        <v>0</v>
      </c>
      <c r="G21" s="40">
        <v>0</v>
      </c>
      <c r="H21" s="40">
        <v>0</v>
      </c>
      <c r="I21" s="40">
        <f t="shared" si="1"/>
        <v>0</v>
      </c>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row>
    <row r="22" spans="1:48" s="62" customFormat="1" ht="21" customHeight="1" x14ac:dyDescent="0.25">
      <c r="A22" s="23" t="s">
        <v>42</v>
      </c>
      <c r="B22" s="117"/>
      <c r="C22" s="40">
        <v>0</v>
      </c>
      <c r="D22" s="40">
        <v>0</v>
      </c>
      <c r="E22" s="40">
        <v>0</v>
      </c>
      <c r="F22" s="40">
        <v>0</v>
      </c>
      <c r="G22" s="40">
        <v>0</v>
      </c>
      <c r="H22" s="40">
        <v>0</v>
      </c>
      <c r="I22" s="40">
        <f t="shared" si="1"/>
        <v>0</v>
      </c>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row>
    <row r="23" spans="1:48" s="62" customFormat="1" ht="21" customHeight="1" x14ac:dyDescent="0.25">
      <c r="A23" s="35" t="s">
        <v>43</v>
      </c>
      <c r="B23" s="116"/>
      <c r="C23" s="40">
        <v>0</v>
      </c>
      <c r="D23" s="40">
        <v>0</v>
      </c>
      <c r="E23" s="40">
        <v>0</v>
      </c>
      <c r="F23" s="40">
        <v>0</v>
      </c>
      <c r="G23" s="40">
        <v>0</v>
      </c>
      <c r="H23" s="40">
        <v>0</v>
      </c>
      <c r="I23" s="40">
        <f t="shared" si="1"/>
        <v>0</v>
      </c>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row>
    <row r="24" spans="1:48" s="62" customFormat="1" ht="21" customHeight="1" x14ac:dyDescent="0.25">
      <c r="A24" s="67" t="s">
        <v>35</v>
      </c>
      <c r="B24" s="115" t="s">
        <v>83</v>
      </c>
      <c r="C24" s="39">
        <v>431</v>
      </c>
      <c r="D24" s="39">
        <v>431</v>
      </c>
      <c r="E24" s="39">
        <v>431</v>
      </c>
      <c r="F24" s="39">
        <v>431</v>
      </c>
      <c r="G24" s="39">
        <v>431</v>
      </c>
      <c r="H24" s="39">
        <v>431</v>
      </c>
      <c r="I24" s="39">
        <f t="shared" si="1"/>
        <v>2586</v>
      </c>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row>
    <row r="25" spans="1:48" s="62" customFormat="1" ht="21" customHeight="1" x14ac:dyDescent="0.25">
      <c r="A25" s="35" t="s">
        <v>1</v>
      </c>
      <c r="B25" s="117"/>
      <c r="C25" s="40">
        <v>0</v>
      </c>
      <c r="D25" s="40">
        <v>0</v>
      </c>
      <c r="E25" s="40">
        <v>0</v>
      </c>
      <c r="F25" s="40">
        <v>0</v>
      </c>
      <c r="G25" s="40">
        <v>0</v>
      </c>
      <c r="H25" s="40">
        <v>0</v>
      </c>
      <c r="I25" s="40">
        <f t="shared" si="1"/>
        <v>0</v>
      </c>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row>
    <row r="26" spans="1:48" s="62" customFormat="1" ht="21" customHeight="1" x14ac:dyDescent="0.25">
      <c r="A26" s="35" t="s">
        <v>2</v>
      </c>
      <c r="B26" s="117"/>
      <c r="C26" s="40">
        <v>0</v>
      </c>
      <c r="D26" s="40">
        <v>0</v>
      </c>
      <c r="E26" s="40">
        <v>0</v>
      </c>
      <c r="F26" s="40">
        <v>0</v>
      </c>
      <c r="G26" s="40">
        <v>0</v>
      </c>
      <c r="H26" s="40">
        <v>0</v>
      </c>
      <c r="I26" s="40">
        <f t="shared" si="1"/>
        <v>0</v>
      </c>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row>
    <row r="27" spans="1:48" s="62" customFormat="1" ht="21" customHeight="1" x14ac:dyDescent="0.25">
      <c r="A27" s="35" t="s">
        <v>3</v>
      </c>
      <c r="B27" s="117"/>
      <c r="C27" s="40">
        <v>431</v>
      </c>
      <c r="D27" s="40">
        <v>431</v>
      </c>
      <c r="E27" s="40">
        <v>431</v>
      </c>
      <c r="F27" s="40">
        <v>431</v>
      </c>
      <c r="G27" s="40">
        <v>431</v>
      </c>
      <c r="H27" s="40">
        <v>431</v>
      </c>
      <c r="I27" s="40">
        <f>SUM(C27:H27)</f>
        <v>2586</v>
      </c>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row>
    <row r="28" spans="1:48" s="62" customFormat="1" ht="21" customHeight="1" x14ac:dyDescent="0.25">
      <c r="A28" s="3" t="s">
        <v>44</v>
      </c>
      <c r="B28" s="117"/>
      <c r="C28" s="40">
        <v>0</v>
      </c>
      <c r="D28" s="40">
        <v>0</v>
      </c>
      <c r="E28" s="40">
        <v>0</v>
      </c>
      <c r="F28" s="40">
        <v>0</v>
      </c>
      <c r="G28" s="40">
        <v>0</v>
      </c>
      <c r="H28" s="40">
        <v>0</v>
      </c>
      <c r="I28" s="40">
        <f>C28+D28+E28+F28+G28+H28</f>
        <v>0</v>
      </c>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row>
    <row r="29" spans="1:48" s="62" customFormat="1" ht="21" customHeight="1" x14ac:dyDescent="0.25">
      <c r="A29" s="3" t="s">
        <v>41</v>
      </c>
      <c r="B29" s="117"/>
      <c r="C29" s="40">
        <v>0</v>
      </c>
      <c r="D29" s="40">
        <v>0</v>
      </c>
      <c r="E29" s="40">
        <v>0</v>
      </c>
      <c r="F29" s="40">
        <v>0</v>
      </c>
      <c r="G29" s="40">
        <v>0</v>
      </c>
      <c r="H29" s="40">
        <v>0</v>
      </c>
      <c r="I29" s="40">
        <f>C29+D29+E29+F29+G29+H29</f>
        <v>0</v>
      </c>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row>
    <row r="30" spans="1:48" s="62" customFormat="1" ht="21" customHeight="1" x14ac:dyDescent="0.25">
      <c r="A30" s="23" t="s">
        <v>42</v>
      </c>
      <c r="B30" s="117"/>
      <c r="C30" s="40">
        <v>0</v>
      </c>
      <c r="D30" s="40">
        <v>0</v>
      </c>
      <c r="E30" s="40">
        <v>0</v>
      </c>
      <c r="F30" s="40">
        <v>0</v>
      </c>
      <c r="G30" s="40">
        <v>0</v>
      </c>
      <c r="H30" s="40">
        <v>0</v>
      </c>
      <c r="I30" s="40">
        <v>0</v>
      </c>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row>
    <row r="31" spans="1:48" s="62" customFormat="1" ht="21" customHeight="1" x14ac:dyDescent="0.25">
      <c r="A31" s="35" t="s">
        <v>43</v>
      </c>
      <c r="B31" s="116"/>
      <c r="C31" s="40">
        <v>0</v>
      </c>
      <c r="D31" s="40">
        <v>0</v>
      </c>
      <c r="E31" s="40">
        <v>0</v>
      </c>
      <c r="F31" s="40">
        <v>0</v>
      </c>
      <c r="G31" s="40">
        <v>0</v>
      </c>
      <c r="H31" s="40">
        <v>0</v>
      </c>
      <c r="I31" s="40">
        <f>C31+D31+E31+F31+G31+H31</f>
        <v>0</v>
      </c>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row>
    <row r="32" spans="1:48" s="62" customFormat="1" ht="21" customHeight="1" x14ac:dyDescent="0.25">
      <c r="A32" s="67" t="s">
        <v>35</v>
      </c>
      <c r="B32" s="115" t="s">
        <v>6</v>
      </c>
      <c r="C32" s="39">
        <f t="shared" ref="C32:H32" si="2">C33+C34+C35+C36+C37+C38+C39</f>
        <v>200</v>
      </c>
      <c r="D32" s="39">
        <f t="shared" si="2"/>
        <v>200</v>
      </c>
      <c r="E32" s="39">
        <f t="shared" si="2"/>
        <v>200</v>
      </c>
      <c r="F32" s="39">
        <f t="shared" si="2"/>
        <v>200</v>
      </c>
      <c r="G32" s="39">
        <f t="shared" si="2"/>
        <v>200</v>
      </c>
      <c r="H32" s="39">
        <f t="shared" si="2"/>
        <v>200</v>
      </c>
      <c r="I32" s="39">
        <f>SUM(C32:H32)</f>
        <v>1200</v>
      </c>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AV32" s="63"/>
    </row>
    <row r="33" spans="1:48" s="62" customFormat="1" ht="21" customHeight="1" x14ac:dyDescent="0.25">
      <c r="A33" s="35" t="s">
        <v>1</v>
      </c>
      <c r="B33" s="117"/>
      <c r="C33" s="40">
        <v>0</v>
      </c>
      <c r="D33" s="40">
        <v>0</v>
      </c>
      <c r="E33" s="40">
        <v>0</v>
      </c>
      <c r="F33" s="40">
        <v>0</v>
      </c>
      <c r="G33" s="40">
        <v>0</v>
      </c>
      <c r="H33" s="40">
        <v>0</v>
      </c>
      <c r="I33" s="40">
        <f>C33+D33+E33+F33+G33+H33</f>
        <v>0</v>
      </c>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row>
    <row r="34" spans="1:48" s="62" customFormat="1" ht="21" customHeight="1" x14ac:dyDescent="0.25">
      <c r="A34" s="35" t="s">
        <v>2</v>
      </c>
      <c r="B34" s="117"/>
      <c r="C34" s="40">
        <v>0</v>
      </c>
      <c r="D34" s="40">
        <v>0</v>
      </c>
      <c r="E34" s="40">
        <v>0</v>
      </c>
      <c r="F34" s="40">
        <v>0</v>
      </c>
      <c r="G34" s="40">
        <v>0</v>
      </c>
      <c r="H34" s="40">
        <v>0</v>
      </c>
      <c r="I34" s="40">
        <f>C34+D34+E34+F34+G34+H34</f>
        <v>0</v>
      </c>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row>
    <row r="35" spans="1:48" s="62" customFormat="1" ht="21" customHeight="1" x14ac:dyDescent="0.25">
      <c r="A35" s="35" t="s">
        <v>3</v>
      </c>
      <c r="B35" s="117"/>
      <c r="C35" s="40">
        <v>200</v>
      </c>
      <c r="D35" s="40">
        <v>200</v>
      </c>
      <c r="E35" s="40">
        <v>200</v>
      </c>
      <c r="F35" s="40">
        <v>200</v>
      </c>
      <c r="G35" s="40">
        <v>200</v>
      </c>
      <c r="H35" s="40">
        <v>200</v>
      </c>
      <c r="I35" s="40">
        <f>SUM(C35:H35)</f>
        <v>1200</v>
      </c>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row>
    <row r="36" spans="1:48" s="62" customFormat="1" ht="21" customHeight="1" x14ac:dyDescent="0.25">
      <c r="A36" s="3" t="s">
        <v>44</v>
      </c>
      <c r="B36" s="117"/>
      <c r="C36" s="40">
        <v>0</v>
      </c>
      <c r="D36" s="40">
        <v>0</v>
      </c>
      <c r="E36" s="40">
        <v>0</v>
      </c>
      <c r="F36" s="40">
        <v>0</v>
      </c>
      <c r="G36" s="40">
        <v>0</v>
      </c>
      <c r="H36" s="40">
        <v>0</v>
      </c>
      <c r="I36" s="40">
        <f>C36+D36+E36+F36+G36+H36</f>
        <v>0</v>
      </c>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row>
    <row r="37" spans="1:48" s="62" customFormat="1" ht="21" customHeight="1" x14ac:dyDescent="0.25">
      <c r="A37" s="3" t="s">
        <v>41</v>
      </c>
      <c r="B37" s="117"/>
      <c r="C37" s="40">
        <v>0</v>
      </c>
      <c r="D37" s="40">
        <v>0</v>
      </c>
      <c r="E37" s="40">
        <v>0</v>
      </c>
      <c r="F37" s="40">
        <v>0</v>
      </c>
      <c r="G37" s="40">
        <v>0</v>
      </c>
      <c r="H37" s="40">
        <v>0</v>
      </c>
      <c r="I37" s="40">
        <f>C37+D37+E37+F37+G37+H37</f>
        <v>0</v>
      </c>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row>
    <row r="38" spans="1:48" s="62" customFormat="1" ht="21" customHeight="1" x14ac:dyDescent="0.25">
      <c r="A38" s="23" t="s">
        <v>42</v>
      </c>
      <c r="B38" s="117"/>
      <c r="C38" s="40">
        <v>0</v>
      </c>
      <c r="D38" s="40">
        <v>0</v>
      </c>
      <c r="E38" s="40">
        <v>0</v>
      </c>
      <c r="F38" s="40">
        <v>0</v>
      </c>
      <c r="G38" s="40">
        <v>0</v>
      </c>
      <c r="H38" s="40">
        <v>0</v>
      </c>
      <c r="I38" s="40">
        <f>C38+D38+E38+F38+G38+H38</f>
        <v>0</v>
      </c>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row>
    <row r="39" spans="1:48" s="62" customFormat="1" ht="21" customHeight="1" x14ac:dyDescent="0.25">
      <c r="A39" s="35" t="s">
        <v>43</v>
      </c>
      <c r="B39" s="116"/>
      <c r="C39" s="40">
        <v>0</v>
      </c>
      <c r="D39" s="40">
        <v>0</v>
      </c>
      <c r="E39" s="40">
        <v>0</v>
      </c>
      <c r="F39" s="40">
        <v>0</v>
      </c>
      <c r="G39" s="40">
        <v>0</v>
      </c>
      <c r="H39" s="40">
        <v>0</v>
      </c>
      <c r="I39" s="40">
        <f>C39+D39+E39+F39+G39+H39</f>
        <v>0</v>
      </c>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row>
    <row r="40" spans="1:48" s="31" customFormat="1" ht="21" customHeight="1" x14ac:dyDescent="0.25">
      <c r="A40" s="67" t="s">
        <v>35</v>
      </c>
      <c r="B40" s="123" t="s">
        <v>5</v>
      </c>
      <c r="C40" s="39">
        <v>434.65</v>
      </c>
      <c r="D40" s="39">
        <v>434.65</v>
      </c>
      <c r="E40" s="39">
        <v>434.65</v>
      </c>
      <c r="F40" s="39">
        <v>434.65</v>
      </c>
      <c r="G40" s="39">
        <v>434.65</v>
      </c>
      <c r="H40" s="39">
        <v>434.65</v>
      </c>
      <c r="I40" s="39">
        <f>SUM(C40:H40)</f>
        <v>2607.9</v>
      </c>
    </row>
    <row r="41" spans="1:48" s="31" customFormat="1" ht="21" customHeight="1" x14ac:dyDescent="0.25">
      <c r="A41" s="35" t="s">
        <v>1</v>
      </c>
      <c r="B41" s="123"/>
      <c r="C41" s="40">
        <v>0</v>
      </c>
      <c r="D41" s="40">
        <v>0</v>
      </c>
      <c r="E41" s="40">
        <v>0</v>
      </c>
      <c r="F41" s="40">
        <v>0</v>
      </c>
      <c r="G41" s="40">
        <v>0</v>
      </c>
      <c r="H41" s="40">
        <v>0</v>
      </c>
      <c r="I41" s="40">
        <v>0</v>
      </c>
    </row>
    <row r="42" spans="1:48" s="31" customFormat="1" ht="21" customHeight="1" x14ac:dyDescent="0.25">
      <c r="A42" s="35" t="s">
        <v>2</v>
      </c>
      <c r="B42" s="123"/>
      <c r="C42" s="40">
        <v>0</v>
      </c>
      <c r="D42" s="40">
        <v>0</v>
      </c>
      <c r="E42" s="40">
        <v>0</v>
      </c>
      <c r="F42" s="40">
        <v>0</v>
      </c>
      <c r="G42" s="40">
        <v>0</v>
      </c>
      <c r="H42" s="40">
        <v>0</v>
      </c>
      <c r="I42" s="40">
        <v>0</v>
      </c>
    </row>
    <row r="43" spans="1:48" s="31" customFormat="1" ht="21" customHeight="1" x14ac:dyDescent="0.25">
      <c r="A43" s="35" t="s">
        <v>3</v>
      </c>
      <c r="B43" s="123"/>
      <c r="C43" s="40">
        <v>434.65</v>
      </c>
      <c r="D43" s="40">
        <v>434.65</v>
      </c>
      <c r="E43" s="40">
        <v>434.65</v>
      </c>
      <c r="F43" s="40">
        <v>434.65</v>
      </c>
      <c r="G43" s="40">
        <v>434.65</v>
      </c>
      <c r="H43" s="40">
        <v>434.65</v>
      </c>
      <c r="I43" s="40">
        <f>SUM(C43:H43)</f>
        <v>2607.9</v>
      </c>
    </row>
    <row r="44" spans="1:48" s="31" customFormat="1" ht="21" customHeight="1" x14ac:dyDescent="0.25">
      <c r="A44" s="3" t="s">
        <v>44</v>
      </c>
      <c r="B44" s="123"/>
      <c r="C44" s="40">
        <v>0</v>
      </c>
      <c r="D44" s="40">
        <v>0</v>
      </c>
      <c r="E44" s="40">
        <v>0</v>
      </c>
      <c r="F44" s="40">
        <v>0</v>
      </c>
      <c r="G44" s="40">
        <v>0</v>
      </c>
      <c r="H44" s="40">
        <v>0</v>
      </c>
      <c r="I44" s="40">
        <f t="shared" ref="I44:I45" si="3">C44+D44+E44+F44+G44+H44</f>
        <v>0</v>
      </c>
    </row>
    <row r="45" spans="1:48" s="31" customFormat="1" ht="21" customHeight="1" x14ac:dyDescent="0.25">
      <c r="A45" s="3" t="s">
        <v>41</v>
      </c>
      <c r="B45" s="123"/>
      <c r="C45" s="40">
        <v>0</v>
      </c>
      <c r="D45" s="40">
        <v>0</v>
      </c>
      <c r="E45" s="40">
        <v>0</v>
      </c>
      <c r="F45" s="40">
        <v>0</v>
      </c>
      <c r="G45" s="40">
        <v>0</v>
      </c>
      <c r="H45" s="40">
        <v>0</v>
      </c>
      <c r="I45" s="40">
        <f t="shared" si="3"/>
        <v>0</v>
      </c>
    </row>
    <row r="46" spans="1:48" s="31" customFormat="1" ht="21" customHeight="1" x14ac:dyDescent="0.25">
      <c r="A46" s="23" t="s">
        <v>42</v>
      </c>
      <c r="B46" s="123"/>
      <c r="C46" s="40">
        <v>0</v>
      </c>
      <c r="D46" s="40">
        <v>0</v>
      </c>
      <c r="E46" s="40">
        <v>0</v>
      </c>
      <c r="F46" s="40">
        <v>0</v>
      </c>
      <c r="G46" s="40">
        <v>0</v>
      </c>
      <c r="H46" s="40">
        <v>0</v>
      </c>
      <c r="I46" s="40">
        <f>C46+D46+E46+F46+G46+H46</f>
        <v>0</v>
      </c>
    </row>
    <row r="47" spans="1:48" s="31" customFormat="1" ht="21" customHeight="1" x14ac:dyDescent="0.25">
      <c r="A47" s="35" t="s">
        <v>43</v>
      </c>
      <c r="B47" s="127"/>
      <c r="C47" s="40">
        <v>0</v>
      </c>
      <c r="D47" s="40">
        <v>0</v>
      </c>
      <c r="E47" s="40">
        <v>0</v>
      </c>
      <c r="F47" s="40">
        <v>0</v>
      </c>
      <c r="G47" s="40">
        <v>0</v>
      </c>
      <c r="H47" s="40">
        <v>0</v>
      </c>
      <c r="I47" s="40">
        <f>C47+D47+E47+F47+G47+H47</f>
        <v>0</v>
      </c>
    </row>
    <row r="48" spans="1:48" s="32" customFormat="1" ht="135" x14ac:dyDescent="0.3">
      <c r="A48" s="36" t="s">
        <v>131</v>
      </c>
      <c r="B48" s="119" t="s">
        <v>96</v>
      </c>
      <c r="C48" s="39">
        <f t="shared" ref="C48:I50" si="4">C56+C64+C72+C80</f>
        <v>1810.75</v>
      </c>
      <c r="D48" s="39">
        <f t="shared" si="4"/>
        <v>1810.75</v>
      </c>
      <c r="E48" s="39">
        <f t="shared" si="4"/>
        <v>1810.75</v>
      </c>
      <c r="F48" s="39">
        <f t="shared" si="4"/>
        <v>1810.75</v>
      </c>
      <c r="G48" s="39">
        <f t="shared" si="4"/>
        <v>1810.75</v>
      </c>
      <c r="H48" s="39">
        <f t="shared" si="4"/>
        <v>1810.75</v>
      </c>
      <c r="I48" s="39">
        <f t="shared" si="4"/>
        <v>10864.5</v>
      </c>
      <c r="J48" s="61"/>
    </row>
    <row r="49" spans="1:9" s="32" customFormat="1" ht="19.5" customHeight="1" x14ac:dyDescent="0.3">
      <c r="A49" s="37" t="s">
        <v>1</v>
      </c>
      <c r="B49" s="120"/>
      <c r="C49" s="40">
        <f t="shared" si="4"/>
        <v>0</v>
      </c>
      <c r="D49" s="40">
        <f t="shared" si="4"/>
        <v>0</v>
      </c>
      <c r="E49" s="40">
        <f t="shared" si="4"/>
        <v>0</v>
      </c>
      <c r="F49" s="40">
        <f t="shared" si="4"/>
        <v>0</v>
      </c>
      <c r="G49" s="40">
        <f t="shared" si="4"/>
        <v>0</v>
      </c>
      <c r="H49" s="40">
        <f t="shared" si="4"/>
        <v>0</v>
      </c>
      <c r="I49" s="40">
        <f t="shared" si="4"/>
        <v>0</v>
      </c>
    </row>
    <row r="50" spans="1:9" s="32" customFormat="1" ht="18.75" customHeight="1" x14ac:dyDescent="0.3">
      <c r="A50" s="37" t="s">
        <v>2</v>
      </c>
      <c r="B50" s="120"/>
      <c r="C50" s="40">
        <f t="shared" si="4"/>
        <v>0</v>
      </c>
      <c r="D50" s="40">
        <f t="shared" si="4"/>
        <v>0</v>
      </c>
      <c r="E50" s="40">
        <f t="shared" si="4"/>
        <v>0</v>
      </c>
      <c r="F50" s="40">
        <f t="shared" si="4"/>
        <v>0</v>
      </c>
      <c r="G50" s="40">
        <f t="shared" si="4"/>
        <v>0</v>
      </c>
      <c r="H50" s="40">
        <f t="shared" si="4"/>
        <v>0</v>
      </c>
      <c r="I50" s="40">
        <f t="shared" si="4"/>
        <v>0</v>
      </c>
    </row>
    <row r="51" spans="1:9" s="32" customFormat="1" ht="19.5" customHeight="1" x14ac:dyDescent="0.3">
      <c r="A51" s="37" t="s">
        <v>3</v>
      </c>
      <c r="B51" s="120"/>
      <c r="C51" s="80">
        <f>SUM(C59,C67,C75,C83)</f>
        <v>1810.75</v>
      </c>
      <c r="D51" s="80">
        <f t="shared" ref="D51:H53" si="5">D59+D67+D75+D83</f>
        <v>1810.75</v>
      </c>
      <c r="E51" s="80">
        <f t="shared" si="5"/>
        <v>1810.75</v>
      </c>
      <c r="F51" s="80">
        <f t="shared" si="5"/>
        <v>1810.75</v>
      </c>
      <c r="G51" s="80">
        <f t="shared" si="5"/>
        <v>1810.75</v>
      </c>
      <c r="H51" s="80">
        <f t="shared" si="5"/>
        <v>1810.75</v>
      </c>
      <c r="I51" s="80">
        <f>SUM(C51:H51)</f>
        <v>10864.5</v>
      </c>
    </row>
    <row r="52" spans="1:9" s="32" customFormat="1" ht="17.25" x14ac:dyDescent="0.3">
      <c r="A52" s="23" t="s">
        <v>44</v>
      </c>
      <c r="B52" s="120"/>
      <c r="C52" s="40">
        <f>C60+C68+C76+C84</f>
        <v>0</v>
      </c>
      <c r="D52" s="40">
        <f t="shared" si="5"/>
        <v>0</v>
      </c>
      <c r="E52" s="40">
        <f t="shared" si="5"/>
        <v>0</v>
      </c>
      <c r="F52" s="40">
        <f t="shared" si="5"/>
        <v>0</v>
      </c>
      <c r="G52" s="40">
        <f t="shared" si="5"/>
        <v>0</v>
      </c>
      <c r="H52" s="40">
        <f t="shared" si="5"/>
        <v>0</v>
      </c>
      <c r="I52" s="40">
        <f>I60+I68+I76+I84</f>
        <v>0</v>
      </c>
    </row>
    <row r="53" spans="1:9" s="32" customFormat="1" ht="17.25" x14ac:dyDescent="0.3">
      <c r="A53" s="23" t="s">
        <v>41</v>
      </c>
      <c r="B53" s="120"/>
      <c r="C53" s="40">
        <f>C61+C69+C77+C85</f>
        <v>0</v>
      </c>
      <c r="D53" s="40">
        <f t="shared" si="5"/>
        <v>0</v>
      </c>
      <c r="E53" s="40">
        <f t="shared" si="5"/>
        <v>0</v>
      </c>
      <c r="F53" s="40">
        <f t="shared" si="5"/>
        <v>0</v>
      </c>
      <c r="G53" s="40">
        <f t="shared" si="5"/>
        <v>0</v>
      </c>
      <c r="H53" s="40">
        <f t="shared" si="5"/>
        <v>0</v>
      </c>
      <c r="I53" s="40">
        <f>I61+I69+I77+I85</f>
        <v>0</v>
      </c>
    </row>
    <row r="54" spans="1:9" s="32" customFormat="1" ht="19.5" customHeight="1" x14ac:dyDescent="0.3">
      <c r="A54" s="23" t="s">
        <v>42</v>
      </c>
      <c r="B54" s="120"/>
      <c r="C54" s="40">
        <f t="shared" ref="C54:I54" si="6">C62+C71+C78+C86</f>
        <v>0</v>
      </c>
      <c r="D54" s="40">
        <f t="shared" si="6"/>
        <v>0</v>
      </c>
      <c r="E54" s="40">
        <f t="shared" si="6"/>
        <v>0</v>
      </c>
      <c r="F54" s="40">
        <f t="shared" si="6"/>
        <v>0</v>
      </c>
      <c r="G54" s="40">
        <f t="shared" si="6"/>
        <v>0</v>
      </c>
      <c r="H54" s="40">
        <f t="shared" si="6"/>
        <v>0</v>
      </c>
      <c r="I54" s="40">
        <f t="shared" si="6"/>
        <v>0</v>
      </c>
    </row>
    <row r="55" spans="1:9" s="32" customFormat="1" ht="19.5" customHeight="1" x14ac:dyDescent="0.3">
      <c r="A55" s="37" t="s">
        <v>43</v>
      </c>
      <c r="B55" s="121"/>
      <c r="C55" s="40">
        <v>0</v>
      </c>
      <c r="D55" s="40">
        <v>0</v>
      </c>
      <c r="E55" s="40">
        <v>0</v>
      </c>
      <c r="F55" s="40">
        <v>0</v>
      </c>
      <c r="G55" s="40">
        <v>0</v>
      </c>
      <c r="H55" s="40">
        <v>0</v>
      </c>
      <c r="I55" s="40">
        <v>0</v>
      </c>
    </row>
    <row r="56" spans="1:9" s="32" customFormat="1" ht="19.5" x14ac:dyDescent="0.3">
      <c r="A56" s="36" t="s">
        <v>132</v>
      </c>
      <c r="B56" s="122" t="s">
        <v>52</v>
      </c>
      <c r="C56" s="39">
        <f>SUM(C59)</f>
        <v>745.1</v>
      </c>
      <c r="D56" s="39">
        <v>745.1</v>
      </c>
      <c r="E56" s="39">
        <v>745.1</v>
      </c>
      <c r="F56" s="39">
        <v>745.1</v>
      </c>
      <c r="G56" s="39">
        <v>745.1</v>
      </c>
      <c r="H56" s="39">
        <v>745.1</v>
      </c>
      <c r="I56" s="39">
        <f>SUM(C56:H56)</f>
        <v>4470.6000000000004</v>
      </c>
    </row>
    <row r="57" spans="1:9" s="32" customFormat="1" ht="15" customHeight="1" x14ac:dyDescent="0.3">
      <c r="A57" s="37" t="s">
        <v>1</v>
      </c>
      <c r="B57" s="123"/>
      <c r="C57" s="40">
        <v>0</v>
      </c>
      <c r="D57" s="40">
        <v>0</v>
      </c>
      <c r="E57" s="40">
        <v>0</v>
      </c>
      <c r="F57" s="40">
        <v>0</v>
      </c>
      <c r="G57" s="40">
        <v>0</v>
      </c>
      <c r="H57" s="40">
        <v>0</v>
      </c>
      <c r="I57" s="40">
        <f>C57+D57+E57+F57+G57+H57</f>
        <v>0</v>
      </c>
    </row>
    <row r="58" spans="1:9" s="32" customFormat="1" ht="17.25" x14ac:dyDescent="0.3">
      <c r="A58" s="37" t="s">
        <v>2</v>
      </c>
      <c r="B58" s="123"/>
      <c r="C58" s="40">
        <v>0</v>
      </c>
      <c r="D58" s="40">
        <v>0</v>
      </c>
      <c r="E58" s="40">
        <v>0</v>
      </c>
      <c r="F58" s="40">
        <v>0</v>
      </c>
      <c r="G58" s="40">
        <v>0</v>
      </c>
      <c r="H58" s="40">
        <v>0</v>
      </c>
      <c r="I58" s="40">
        <f>C58+D58+E58+F58+G58+H58</f>
        <v>0</v>
      </c>
    </row>
    <row r="59" spans="1:9" s="32" customFormat="1" ht="17.25" x14ac:dyDescent="0.3">
      <c r="A59" s="37" t="s">
        <v>3</v>
      </c>
      <c r="B59" s="123"/>
      <c r="C59" s="40">
        <v>745.1</v>
      </c>
      <c r="D59" s="40">
        <v>745.1</v>
      </c>
      <c r="E59" s="40">
        <v>745.1</v>
      </c>
      <c r="F59" s="40">
        <v>745.1</v>
      </c>
      <c r="G59" s="40">
        <v>745.1</v>
      </c>
      <c r="H59" s="40">
        <v>745.1</v>
      </c>
      <c r="I59" s="40">
        <f>SUM(C59:H59)</f>
        <v>4470.6000000000004</v>
      </c>
    </row>
    <row r="60" spans="1:9" s="32" customFormat="1" ht="17.25" x14ac:dyDescent="0.3">
      <c r="A60" s="23" t="s">
        <v>44</v>
      </c>
      <c r="B60" s="123"/>
      <c r="C60" s="40">
        <v>0</v>
      </c>
      <c r="D60" s="40">
        <v>0</v>
      </c>
      <c r="E60" s="40">
        <v>0</v>
      </c>
      <c r="F60" s="40">
        <v>0</v>
      </c>
      <c r="G60" s="40">
        <v>0</v>
      </c>
      <c r="H60" s="40">
        <v>0</v>
      </c>
      <c r="I60" s="40">
        <f t="shared" ref="I60:I66" si="7">C60+D60+E60+F60+G60+H60</f>
        <v>0</v>
      </c>
    </row>
    <row r="61" spans="1:9" s="32" customFormat="1" ht="17.25" x14ac:dyDescent="0.3">
      <c r="A61" s="23" t="s">
        <v>48</v>
      </c>
      <c r="B61" s="123"/>
      <c r="C61" s="40">
        <v>0</v>
      </c>
      <c r="D61" s="40">
        <v>0</v>
      </c>
      <c r="E61" s="40">
        <v>0</v>
      </c>
      <c r="F61" s="40">
        <v>0</v>
      </c>
      <c r="G61" s="40">
        <v>0</v>
      </c>
      <c r="H61" s="40">
        <v>0</v>
      </c>
      <c r="I61" s="40">
        <f t="shared" si="7"/>
        <v>0</v>
      </c>
    </row>
    <row r="62" spans="1:9" s="32" customFormat="1" ht="17.25" customHeight="1" x14ac:dyDescent="0.3">
      <c r="A62" s="23" t="s">
        <v>42</v>
      </c>
      <c r="B62" s="123"/>
      <c r="C62" s="40">
        <v>0</v>
      </c>
      <c r="D62" s="40">
        <v>0</v>
      </c>
      <c r="E62" s="40">
        <v>0</v>
      </c>
      <c r="F62" s="40">
        <v>0</v>
      </c>
      <c r="G62" s="40">
        <v>0</v>
      </c>
      <c r="H62" s="40">
        <v>0</v>
      </c>
      <c r="I62" s="40">
        <f t="shared" si="7"/>
        <v>0</v>
      </c>
    </row>
    <row r="63" spans="1:9" s="32" customFormat="1" ht="19.5" customHeight="1" x14ac:dyDescent="0.3">
      <c r="A63" s="37" t="s">
        <v>43</v>
      </c>
      <c r="B63" s="127"/>
      <c r="C63" s="40">
        <v>0</v>
      </c>
      <c r="D63" s="40">
        <v>0</v>
      </c>
      <c r="E63" s="40">
        <v>0</v>
      </c>
      <c r="F63" s="40">
        <v>0</v>
      </c>
      <c r="G63" s="40">
        <v>0</v>
      </c>
      <c r="H63" s="40">
        <v>0</v>
      </c>
      <c r="I63" s="40">
        <f t="shared" si="7"/>
        <v>0</v>
      </c>
    </row>
    <row r="64" spans="1:9" s="32" customFormat="1" ht="18" customHeight="1" x14ac:dyDescent="0.3">
      <c r="A64" s="38" t="s">
        <v>35</v>
      </c>
      <c r="B64" s="122" t="s">
        <v>83</v>
      </c>
      <c r="C64" s="39">
        <v>431</v>
      </c>
      <c r="D64" s="39">
        <v>431</v>
      </c>
      <c r="E64" s="39">
        <v>431</v>
      </c>
      <c r="F64" s="39">
        <v>431</v>
      </c>
      <c r="G64" s="39">
        <v>431</v>
      </c>
      <c r="H64" s="39">
        <v>431</v>
      </c>
      <c r="I64" s="39">
        <f t="shared" si="7"/>
        <v>2586</v>
      </c>
    </row>
    <row r="65" spans="1:9" s="32" customFormat="1" ht="15" customHeight="1" x14ac:dyDescent="0.3">
      <c r="A65" s="37" t="s">
        <v>1</v>
      </c>
      <c r="B65" s="123"/>
      <c r="C65" s="40">
        <v>0</v>
      </c>
      <c r="D65" s="40">
        <v>0</v>
      </c>
      <c r="E65" s="40">
        <v>0</v>
      </c>
      <c r="F65" s="40">
        <v>0</v>
      </c>
      <c r="G65" s="40">
        <v>0</v>
      </c>
      <c r="H65" s="40">
        <v>0</v>
      </c>
      <c r="I65" s="40">
        <f t="shared" si="7"/>
        <v>0</v>
      </c>
    </row>
    <row r="66" spans="1:9" s="32" customFormat="1" ht="17.25" x14ac:dyDescent="0.3">
      <c r="A66" s="37" t="s">
        <v>2</v>
      </c>
      <c r="B66" s="123"/>
      <c r="C66" s="40">
        <v>0</v>
      </c>
      <c r="D66" s="40">
        <v>0</v>
      </c>
      <c r="E66" s="40">
        <v>0</v>
      </c>
      <c r="F66" s="40">
        <v>0</v>
      </c>
      <c r="G66" s="40">
        <v>0</v>
      </c>
      <c r="H66" s="40">
        <v>0</v>
      </c>
      <c r="I66" s="40">
        <f t="shared" si="7"/>
        <v>0</v>
      </c>
    </row>
    <row r="67" spans="1:9" s="32" customFormat="1" ht="17.25" x14ac:dyDescent="0.3">
      <c r="A67" s="37" t="s">
        <v>3</v>
      </c>
      <c r="B67" s="123"/>
      <c r="C67" s="40">
        <v>431</v>
      </c>
      <c r="D67" s="40">
        <v>431</v>
      </c>
      <c r="E67" s="40">
        <v>431</v>
      </c>
      <c r="F67" s="40">
        <v>431</v>
      </c>
      <c r="G67" s="40">
        <v>431</v>
      </c>
      <c r="H67" s="40">
        <v>431</v>
      </c>
      <c r="I67" s="40">
        <f>SUM(C67:H67)</f>
        <v>2586</v>
      </c>
    </row>
    <row r="68" spans="1:9" s="32" customFormat="1" ht="17.25" x14ac:dyDescent="0.3">
      <c r="A68" s="23" t="s">
        <v>44</v>
      </c>
      <c r="B68" s="123"/>
      <c r="C68" s="40">
        <v>0</v>
      </c>
      <c r="D68" s="40">
        <v>0</v>
      </c>
      <c r="E68" s="40">
        <v>0</v>
      </c>
      <c r="F68" s="40">
        <v>0</v>
      </c>
      <c r="G68" s="40">
        <v>0</v>
      </c>
      <c r="H68" s="40">
        <v>0</v>
      </c>
      <c r="I68" s="40">
        <f>C68+D68+E68+F68+G68+H68</f>
        <v>0</v>
      </c>
    </row>
    <row r="69" spans="1:9" s="32" customFormat="1" ht="17.25" x14ac:dyDescent="0.3">
      <c r="A69" s="23" t="s">
        <v>48</v>
      </c>
      <c r="B69" s="123"/>
      <c r="C69" s="40">
        <v>0</v>
      </c>
      <c r="D69" s="40">
        <v>0</v>
      </c>
      <c r="E69" s="40">
        <v>0</v>
      </c>
      <c r="F69" s="40">
        <v>0</v>
      </c>
      <c r="G69" s="40">
        <v>0</v>
      </c>
      <c r="H69" s="40">
        <v>0</v>
      </c>
      <c r="I69" s="40">
        <f>C69+D69+E69+F69+G69+H69</f>
        <v>0</v>
      </c>
    </row>
    <row r="70" spans="1:9" s="32" customFormat="1" ht="17.25" x14ac:dyDescent="0.3">
      <c r="A70" s="23" t="s">
        <v>42</v>
      </c>
      <c r="B70" s="123"/>
      <c r="C70" s="40">
        <v>0</v>
      </c>
      <c r="D70" s="40">
        <v>0</v>
      </c>
      <c r="E70" s="40">
        <v>0</v>
      </c>
      <c r="F70" s="40">
        <v>0</v>
      </c>
      <c r="G70" s="40">
        <v>0</v>
      </c>
      <c r="H70" s="40">
        <v>0</v>
      </c>
      <c r="I70" s="40">
        <v>0</v>
      </c>
    </row>
    <row r="71" spans="1:9" s="32" customFormat="1" ht="16.5" customHeight="1" x14ac:dyDescent="0.3">
      <c r="A71" s="23" t="s">
        <v>43</v>
      </c>
      <c r="B71" s="127"/>
      <c r="C71" s="40">
        <v>0</v>
      </c>
      <c r="D71" s="40">
        <v>0</v>
      </c>
      <c r="E71" s="40">
        <v>0</v>
      </c>
      <c r="F71" s="40">
        <v>0</v>
      </c>
      <c r="G71" s="40">
        <v>0</v>
      </c>
      <c r="H71" s="40">
        <v>0</v>
      </c>
      <c r="I71" s="40">
        <f>C71+D71+E71+F71+G71+H71</f>
        <v>0</v>
      </c>
    </row>
    <row r="72" spans="1:9" s="32" customFormat="1" ht="18" customHeight="1" x14ac:dyDescent="0.3">
      <c r="A72" s="38" t="s">
        <v>35</v>
      </c>
      <c r="B72" s="123" t="s">
        <v>6</v>
      </c>
      <c r="C72" s="39">
        <f t="shared" ref="C72:H72" si="8">C73+C74+C75+C76+C77+C78+C79</f>
        <v>200</v>
      </c>
      <c r="D72" s="39">
        <f t="shared" si="8"/>
        <v>200</v>
      </c>
      <c r="E72" s="39">
        <f t="shared" si="8"/>
        <v>200</v>
      </c>
      <c r="F72" s="39">
        <f t="shared" si="8"/>
        <v>200</v>
      </c>
      <c r="G72" s="39">
        <f t="shared" si="8"/>
        <v>200</v>
      </c>
      <c r="H72" s="39">
        <f t="shared" si="8"/>
        <v>200</v>
      </c>
      <c r="I72" s="39">
        <f>SUM(C72:H72)</f>
        <v>1200</v>
      </c>
    </row>
    <row r="73" spans="1:9" s="32" customFormat="1" ht="15" customHeight="1" x14ac:dyDescent="0.3">
      <c r="A73" s="37" t="s">
        <v>1</v>
      </c>
      <c r="B73" s="123"/>
      <c r="C73" s="40">
        <v>0</v>
      </c>
      <c r="D73" s="40">
        <v>0</v>
      </c>
      <c r="E73" s="40">
        <v>0</v>
      </c>
      <c r="F73" s="40">
        <v>0</v>
      </c>
      <c r="G73" s="40">
        <v>0</v>
      </c>
      <c r="H73" s="40">
        <v>0</v>
      </c>
      <c r="I73" s="40">
        <f>C73+D73+E73+F73+G73+H73</f>
        <v>0</v>
      </c>
    </row>
    <row r="74" spans="1:9" s="32" customFormat="1" ht="17.25" x14ac:dyDescent="0.3">
      <c r="A74" s="37" t="s">
        <v>2</v>
      </c>
      <c r="B74" s="123"/>
      <c r="C74" s="40">
        <v>0</v>
      </c>
      <c r="D74" s="40">
        <v>0</v>
      </c>
      <c r="E74" s="40">
        <v>0</v>
      </c>
      <c r="F74" s="40">
        <v>0</v>
      </c>
      <c r="G74" s="40">
        <v>0</v>
      </c>
      <c r="H74" s="40">
        <v>0</v>
      </c>
      <c r="I74" s="40">
        <f>C74+D74+E74+F74+G74+H74</f>
        <v>0</v>
      </c>
    </row>
    <row r="75" spans="1:9" s="32" customFormat="1" ht="17.25" x14ac:dyDescent="0.3">
      <c r="A75" s="37" t="s">
        <v>3</v>
      </c>
      <c r="B75" s="123"/>
      <c r="C75" s="40">
        <v>200</v>
      </c>
      <c r="D75" s="40">
        <v>200</v>
      </c>
      <c r="E75" s="40">
        <v>200</v>
      </c>
      <c r="F75" s="40">
        <v>200</v>
      </c>
      <c r="G75" s="40">
        <v>200</v>
      </c>
      <c r="H75" s="40">
        <v>200</v>
      </c>
      <c r="I75" s="40">
        <f>SUM(C75:H75)</f>
        <v>1200</v>
      </c>
    </row>
    <row r="76" spans="1:9" s="32" customFormat="1" ht="17.25" x14ac:dyDescent="0.3">
      <c r="A76" s="23" t="s">
        <v>44</v>
      </c>
      <c r="B76" s="123"/>
      <c r="C76" s="40">
        <v>0</v>
      </c>
      <c r="D76" s="40">
        <v>0</v>
      </c>
      <c r="E76" s="40">
        <v>0</v>
      </c>
      <c r="F76" s="40">
        <v>0</v>
      </c>
      <c r="G76" s="40">
        <v>0</v>
      </c>
      <c r="H76" s="40">
        <v>0</v>
      </c>
      <c r="I76" s="40">
        <f>C76+D76+E76+F76+G76+H76</f>
        <v>0</v>
      </c>
    </row>
    <row r="77" spans="1:9" s="32" customFormat="1" ht="17.25" x14ac:dyDescent="0.3">
      <c r="A77" s="23" t="s">
        <v>48</v>
      </c>
      <c r="B77" s="123"/>
      <c r="C77" s="40">
        <v>0</v>
      </c>
      <c r="D77" s="40">
        <v>0</v>
      </c>
      <c r="E77" s="40">
        <v>0</v>
      </c>
      <c r="F77" s="40">
        <v>0</v>
      </c>
      <c r="G77" s="40">
        <v>0</v>
      </c>
      <c r="H77" s="40">
        <v>0</v>
      </c>
      <c r="I77" s="40">
        <f>C77+D77+E77+F77+G77+H77</f>
        <v>0</v>
      </c>
    </row>
    <row r="78" spans="1:9" s="32" customFormat="1" ht="16.5" customHeight="1" x14ac:dyDescent="0.3">
      <c r="A78" s="23" t="s">
        <v>42</v>
      </c>
      <c r="B78" s="123"/>
      <c r="C78" s="40">
        <v>0</v>
      </c>
      <c r="D78" s="40">
        <v>0</v>
      </c>
      <c r="E78" s="40">
        <v>0</v>
      </c>
      <c r="F78" s="40">
        <v>0</v>
      </c>
      <c r="G78" s="40">
        <v>0</v>
      </c>
      <c r="H78" s="40">
        <v>0</v>
      </c>
      <c r="I78" s="40">
        <f>C78+D78+E78+F78+G78+H78</f>
        <v>0</v>
      </c>
    </row>
    <row r="79" spans="1:9" s="32" customFormat="1" ht="17.25" x14ac:dyDescent="0.3">
      <c r="A79" s="37" t="s">
        <v>43</v>
      </c>
      <c r="B79" s="127"/>
      <c r="C79" s="40">
        <v>0</v>
      </c>
      <c r="D79" s="40">
        <v>0</v>
      </c>
      <c r="E79" s="40">
        <v>0</v>
      </c>
      <c r="F79" s="40">
        <v>0</v>
      </c>
      <c r="G79" s="40">
        <v>0</v>
      </c>
      <c r="H79" s="40">
        <v>0</v>
      </c>
      <c r="I79" s="40">
        <f>C79+D79+E79+F79+G79+H79</f>
        <v>0</v>
      </c>
    </row>
    <row r="80" spans="1:9" s="32" customFormat="1" ht="15" customHeight="1" x14ac:dyDescent="0.3">
      <c r="A80" s="38" t="s">
        <v>35</v>
      </c>
      <c r="B80" s="123" t="s">
        <v>5</v>
      </c>
      <c r="C80" s="39">
        <v>434.65</v>
      </c>
      <c r="D80" s="39">
        <v>434.65</v>
      </c>
      <c r="E80" s="39">
        <v>434.65</v>
      </c>
      <c r="F80" s="39">
        <v>434.65</v>
      </c>
      <c r="G80" s="39">
        <v>434.65</v>
      </c>
      <c r="H80" s="39">
        <v>434.65</v>
      </c>
      <c r="I80" s="39">
        <f>SUM(C80:H80)</f>
        <v>2607.9</v>
      </c>
    </row>
    <row r="81" spans="1:9" s="32" customFormat="1" ht="17.25" x14ac:dyDescent="0.3">
      <c r="A81" s="37" t="s">
        <v>1</v>
      </c>
      <c r="B81" s="123"/>
      <c r="C81" s="40">
        <v>0</v>
      </c>
      <c r="D81" s="40">
        <v>0</v>
      </c>
      <c r="E81" s="40">
        <v>0</v>
      </c>
      <c r="F81" s="40">
        <v>0</v>
      </c>
      <c r="G81" s="40">
        <v>0</v>
      </c>
      <c r="H81" s="40">
        <v>0</v>
      </c>
      <c r="I81" s="40">
        <v>0</v>
      </c>
    </row>
    <row r="82" spans="1:9" s="32" customFormat="1" ht="17.25" x14ac:dyDescent="0.3">
      <c r="A82" s="37" t="s">
        <v>2</v>
      </c>
      <c r="B82" s="123"/>
      <c r="C82" s="40">
        <v>0</v>
      </c>
      <c r="D82" s="40">
        <v>0</v>
      </c>
      <c r="E82" s="40">
        <v>0</v>
      </c>
      <c r="F82" s="40">
        <v>0</v>
      </c>
      <c r="G82" s="40">
        <v>0</v>
      </c>
      <c r="H82" s="40">
        <v>0</v>
      </c>
      <c r="I82" s="40">
        <v>0</v>
      </c>
    </row>
    <row r="83" spans="1:9" s="32" customFormat="1" ht="17.25" x14ac:dyDescent="0.3">
      <c r="A83" s="37" t="s">
        <v>3</v>
      </c>
      <c r="B83" s="123"/>
      <c r="C83" s="40">
        <v>434.65</v>
      </c>
      <c r="D83" s="40">
        <v>434.65</v>
      </c>
      <c r="E83" s="40">
        <v>434.65</v>
      </c>
      <c r="F83" s="40">
        <v>434.65</v>
      </c>
      <c r="G83" s="40">
        <v>434.65</v>
      </c>
      <c r="H83" s="40">
        <v>434.65</v>
      </c>
      <c r="I83" s="40">
        <f>SUM(C83:H83)</f>
        <v>2607.9</v>
      </c>
    </row>
    <row r="84" spans="1:9" s="32" customFormat="1" ht="17.25" x14ac:dyDescent="0.3">
      <c r="A84" s="23" t="s">
        <v>44</v>
      </c>
      <c r="B84" s="123"/>
      <c r="C84" s="40">
        <v>0</v>
      </c>
      <c r="D84" s="40">
        <v>0</v>
      </c>
      <c r="E84" s="40">
        <v>0</v>
      </c>
      <c r="F84" s="40">
        <v>0</v>
      </c>
      <c r="G84" s="40">
        <v>0</v>
      </c>
      <c r="H84" s="40">
        <v>0</v>
      </c>
      <c r="I84" s="40">
        <f t="shared" ref="I84:I85" si="9">C84+D84+E84+F84+G84+H84</f>
        <v>0</v>
      </c>
    </row>
    <row r="85" spans="1:9" s="32" customFormat="1" ht="17.25" x14ac:dyDescent="0.3">
      <c r="A85" s="23" t="s">
        <v>48</v>
      </c>
      <c r="B85" s="123"/>
      <c r="C85" s="40">
        <v>0</v>
      </c>
      <c r="D85" s="40">
        <v>0</v>
      </c>
      <c r="E85" s="40">
        <v>0</v>
      </c>
      <c r="F85" s="40">
        <v>0</v>
      </c>
      <c r="G85" s="40">
        <v>0</v>
      </c>
      <c r="H85" s="40">
        <v>0</v>
      </c>
      <c r="I85" s="40">
        <f t="shared" si="9"/>
        <v>0</v>
      </c>
    </row>
    <row r="86" spans="1:9" s="32" customFormat="1" ht="17.25" x14ac:dyDescent="0.3">
      <c r="A86" s="23" t="s">
        <v>42</v>
      </c>
      <c r="B86" s="123"/>
      <c r="C86" s="40">
        <v>0</v>
      </c>
      <c r="D86" s="40">
        <v>0</v>
      </c>
      <c r="E86" s="40">
        <v>0</v>
      </c>
      <c r="F86" s="40">
        <v>0</v>
      </c>
      <c r="G86" s="40">
        <v>0</v>
      </c>
      <c r="H86" s="40">
        <v>0</v>
      </c>
      <c r="I86" s="40">
        <f>C86+D86+E86+F86+G86+H86</f>
        <v>0</v>
      </c>
    </row>
    <row r="87" spans="1:9" s="32" customFormat="1" ht="17.25" x14ac:dyDescent="0.3">
      <c r="A87" s="37" t="s">
        <v>43</v>
      </c>
      <c r="B87" s="127"/>
      <c r="C87" s="40">
        <v>0</v>
      </c>
      <c r="D87" s="40">
        <v>0</v>
      </c>
      <c r="E87" s="40">
        <v>0</v>
      </c>
      <c r="F87" s="40">
        <v>0</v>
      </c>
      <c r="G87" s="40">
        <v>0</v>
      </c>
      <c r="H87" s="40">
        <v>0</v>
      </c>
      <c r="I87" s="40">
        <f>C87+D87+E87+F87+G87+H87</f>
        <v>0</v>
      </c>
    </row>
    <row r="88" spans="1:9" ht="69" customHeight="1" x14ac:dyDescent="0.25">
      <c r="A88" s="14" t="s">
        <v>127</v>
      </c>
      <c r="B88" s="115" t="s">
        <v>123</v>
      </c>
      <c r="C88" s="39">
        <v>0</v>
      </c>
      <c r="D88" s="39">
        <v>0</v>
      </c>
      <c r="E88" s="39">
        <v>0</v>
      </c>
      <c r="F88" s="39">
        <v>0</v>
      </c>
      <c r="G88" s="39">
        <v>0</v>
      </c>
      <c r="H88" s="39">
        <v>0</v>
      </c>
      <c r="I88" s="39">
        <v>0</v>
      </c>
    </row>
    <row r="89" spans="1:9" x14ac:dyDescent="0.25">
      <c r="A89" s="35" t="s">
        <v>1</v>
      </c>
      <c r="B89" s="117"/>
      <c r="C89" s="40">
        <v>0</v>
      </c>
      <c r="D89" s="40">
        <v>0</v>
      </c>
      <c r="E89" s="40">
        <v>0</v>
      </c>
      <c r="F89" s="40">
        <v>0</v>
      </c>
      <c r="G89" s="40">
        <v>0</v>
      </c>
      <c r="H89" s="40">
        <v>0</v>
      </c>
      <c r="I89" s="40">
        <v>0</v>
      </c>
    </row>
    <row r="90" spans="1:9" s="34" customFormat="1" x14ac:dyDescent="0.25">
      <c r="A90" s="35" t="s">
        <v>2</v>
      </c>
      <c r="B90" s="117"/>
      <c r="C90" s="40">
        <v>0</v>
      </c>
      <c r="D90" s="40">
        <v>0</v>
      </c>
      <c r="E90" s="40">
        <v>0</v>
      </c>
      <c r="F90" s="40">
        <v>0</v>
      </c>
      <c r="G90" s="40">
        <v>0</v>
      </c>
      <c r="H90" s="40">
        <v>0</v>
      </c>
      <c r="I90" s="40">
        <v>0</v>
      </c>
    </row>
    <row r="91" spans="1:9" x14ac:dyDescent="0.25">
      <c r="A91" s="35" t="s">
        <v>3</v>
      </c>
      <c r="B91" s="117"/>
      <c r="C91" s="40">
        <v>0</v>
      </c>
      <c r="D91" s="40">
        <v>0</v>
      </c>
      <c r="E91" s="40">
        <v>0</v>
      </c>
      <c r="F91" s="40">
        <v>0</v>
      </c>
      <c r="G91" s="40">
        <v>0</v>
      </c>
      <c r="H91" s="40">
        <v>0</v>
      </c>
      <c r="I91" s="40">
        <v>0</v>
      </c>
    </row>
    <row r="92" spans="1:9" ht="18.75" customHeight="1" x14ac:dyDescent="0.25">
      <c r="A92" s="3" t="s">
        <v>44</v>
      </c>
      <c r="B92" s="117"/>
      <c r="C92" s="40">
        <v>0</v>
      </c>
      <c r="D92" s="40">
        <v>0</v>
      </c>
      <c r="E92" s="40">
        <v>0</v>
      </c>
      <c r="F92" s="40">
        <v>0</v>
      </c>
      <c r="G92" s="40">
        <v>0</v>
      </c>
      <c r="H92" s="40">
        <v>0</v>
      </c>
      <c r="I92" s="40">
        <v>0</v>
      </c>
    </row>
    <row r="93" spans="1:9" ht="16.5" customHeight="1" x14ac:dyDescent="0.25">
      <c r="A93" s="3" t="s">
        <v>48</v>
      </c>
      <c r="B93" s="117"/>
      <c r="C93" s="39">
        <v>0</v>
      </c>
      <c r="D93" s="39">
        <v>0</v>
      </c>
      <c r="E93" s="39">
        <v>0</v>
      </c>
      <c r="F93" s="39">
        <v>0</v>
      </c>
      <c r="G93" s="39">
        <v>0</v>
      </c>
      <c r="H93" s="39">
        <v>0</v>
      </c>
      <c r="I93" s="39">
        <v>0</v>
      </c>
    </row>
    <row r="94" spans="1:9" ht="19.5" customHeight="1" x14ac:dyDescent="0.25">
      <c r="A94" s="23" t="s">
        <v>49</v>
      </c>
      <c r="B94" s="117"/>
      <c r="C94" s="39">
        <v>0</v>
      </c>
      <c r="D94" s="39">
        <v>0</v>
      </c>
      <c r="E94" s="39">
        <v>0</v>
      </c>
      <c r="F94" s="39">
        <v>0</v>
      </c>
      <c r="G94" s="39">
        <v>0</v>
      </c>
      <c r="H94" s="39">
        <v>0</v>
      </c>
      <c r="I94" s="39">
        <v>0</v>
      </c>
    </row>
    <row r="95" spans="1:9" ht="19.5" customHeight="1" x14ac:dyDescent="0.25">
      <c r="A95" s="35" t="s">
        <v>43</v>
      </c>
      <c r="B95" s="116"/>
      <c r="C95" s="39">
        <v>0</v>
      </c>
      <c r="D95" s="39">
        <v>0</v>
      </c>
      <c r="E95" s="39">
        <v>0</v>
      </c>
      <c r="F95" s="39">
        <v>0</v>
      </c>
      <c r="G95" s="39">
        <v>0</v>
      </c>
      <c r="H95" s="39">
        <v>0</v>
      </c>
      <c r="I95" s="39">
        <v>0</v>
      </c>
    </row>
    <row r="96" spans="1:9" ht="18.75" customHeight="1" x14ac:dyDescent="0.25">
      <c r="A96" s="38" t="s">
        <v>35</v>
      </c>
      <c r="B96" s="115" t="s">
        <v>52</v>
      </c>
      <c r="C96" s="39">
        <f>C97+C98+C99+C100+C101+C102+C103</f>
        <v>0</v>
      </c>
      <c r="D96" s="39">
        <f t="shared" ref="D96:I96" si="10">D97+D98+D99+D100+D101+D102+D103</f>
        <v>0</v>
      </c>
      <c r="E96" s="39">
        <f t="shared" si="10"/>
        <v>0</v>
      </c>
      <c r="F96" s="39">
        <f t="shared" si="10"/>
        <v>0</v>
      </c>
      <c r="G96" s="39">
        <f t="shared" si="10"/>
        <v>0</v>
      </c>
      <c r="H96" s="39">
        <f t="shared" si="10"/>
        <v>0</v>
      </c>
      <c r="I96" s="39">
        <f t="shared" si="10"/>
        <v>0</v>
      </c>
    </row>
    <row r="97" spans="1:9" x14ac:dyDescent="0.25">
      <c r="A97" s="35" t="s">
        <v>1</v>
      </c>
      <c r="B97" s="117"/>
      <c r="C97" s="41">
        <v>0</v>
      </c>
      <c r="D97" s="41">
        <v>0</v>
      </c>
      <c r="E97" s="41">
        <v>0</v>
      </c>
      <c r="F97" s="41">
        <v>0</v>
      </c>
      <c r="G97" s="41">
        <v>0</v>
      </c>
      <c r="H97" s="41">
        <v>0</v>
      </c>
      <c r="I97" s="41">
        <f>C97+D97+E97+F97+G97+H97</f>
        <v>0</v>
      </c>
    </row>
    <row r="98" spans="1:9" x14ac:dyDescent="0.25">
      <c r="A98" s="35" t="s">
        <v>2</v>
      </c>
      <c r="B98" s="117"/>
      <c r="C98" s="41">
        <v>0</v>
      </c>
      <c r="D98" s="41">
        <v>0</v>
      </c>
      <c r="E98" s="41">
        <v>0</v>
      </c>
      <c r="F98" s="41">
        <v>0</v>
      </c>
      <c r="G98" s="41">
        <v>0</v>
      </c>
      <c r="H98" s="41">
        <v>0</v>
      </c>
      <c r="I98" s="41">
        <f t="shared" ref="I98:I103" si="11">C98+D98+E98+F98+G98+H98</f>
        <v>0</v>
      </c>
    </row>
    <row r="99" spans="1:9" x14ac:dyDescent="0.25">
      <c r="A99" s="35" t="s">
        <v>3</v>
      </c>
      <c r="B99" s="117"/>
      <c r="C99" s="41">
        <v>0</v>
      </c>
      <c r="D99" s="41">
        <v>0</v>
      </c>
      <c r="E99" s="41">
        <v>0</v>
      </c>
      <c r="F99" s="41">
        <v>0</v>
      </c>
      <c r="G99" s="41">
        <v>0</v>
      </c>
      <c r="H99" s="41">
        <v>0</v>
      </c>
      <c r="I99" s="41">
        <f t="shared" si="11"/>
        <v>0</v>
      </c>
    </row>
    <row r="100" spans="1:9" x14ac:dyDescent="0.25">
      <c r="A100" s="3" t="s">
        <v>44</v>
      </c>
      <c r="B100" s="117"/>
      <c r="C100" s="41">
        <v>0</v>
      </c>
      <c r="D100" s="41">
        <v>0</v>
      </c>
      <c r="E100" s="41">
        <v>0</v>
      </c>
      <c r="F100" s="41">
        <v>0</v>
      </c>
      <c r="G100" s="41">
        <v>0</v>
      </c>
      <c r="H100" s="41">
        <v>0</v>
      </c>
      <c r="I100" s="41">
        <f t="shared" si="11"/>
        <v>0</v>
      </c>
    </row>
    <row r="101" spans="1:9" x14ac:dyDescent="0.25">
      <c r="A101" s="3" t="s">
        <v>48</v>
      </c>
      <c r="B101" s="117"/>
      <c r="C101" s="41">
        <v>0</v>
      </c>
      <c r="D101" s="41">
        <v>0</v>
      </c>
      <c r="E101" s="41">
        <v>0</v>
      </c>
      <c r="F101" s="41">
        <v>0</v>
      </c>
      <c r="G101" s="41">
        <v>0</v>
      </c>
      <c r="H101" s="41">
        <v>0</v>
      </c>
      <c r="I101" s="41">
        <f t="shared" si="11"/>
        <v>0</v>
      </c>
    </row>
    <row r="102" spans="1:9" x14ac:dyDescent="0.25">
      <c r="A102" s="23" t="s">
        <v>49</v>
      </c>
      <c r="B102" s="117"/>
      <c r="C102" s="41">
        <v>0</v>
      </c>
      <c r="D102" s="41">
        <v>0</v>
      </c>
      <c r="E102" s="41">
        <v>0</v>
      </c>
      <c r="F102" s="41">
        <v>0</v>
      </c>
      <c r="G102" s="41">
        <v>0</v>
      </c>
      <c r="H102" s="41">
        <v>0</v>
      </c>
      <c r="I102" s="41">
        <f t="shared" si="11"/>
        <v>0</v>
      </c>
    </row>
    <row r="103" spans="1:9" x14ac:dyDescent="0.25">
      <c r="A103" s="35" t="s">
        <v>43</v>
      </c>
      <c r="B103" s="116"/>
      <c r="C103" s="41">
        <v>0</v>
      </c>
      <c r="D103" s="41">
        <v>0</v>
      </c>
      <c r="E103" s="41">
        <v>0</v>
      </c>
      <c r="F103" s="41">
        <v>0</v>
      </c>
      <c r="G103" s="41">
        <v>0</v>
      </c>
      <c r="H103" s="41">
        <v>0</v>
      </c>
      <c r="I103" s="41">
        <f t="shared" si="11"/>
        <v>0</v>
      </c>
    </row>
    <row r="104" spans="1:9" x14ac:dyDescent="0.25">
      <c r="A104" s="38" t="s">
        <v>35</v>
      </c>
      <c r="B104" s="122" t="s">
        <v>83</v>
      </c>
      <c r="C104" s="39">
        <v>0</v>
      </c>
      <c r="D104" s="39">
        <v>0</v>
      </c>
      <c r="E104" s="39">
        <v>0</v>
      </c>
      <c r="F104" s="39">
        <v>0</v>
      </c>
      <c r="G104" s="39">
        <v>0</v>
      </c>
      <c r="H104" s="39">
        <v>0</v>
      </c>
      <c r="I104" s="39">
        <v>0</v>
      </c>
    </row>
    <row r="105" spans="1:9" x14ac:dyDescent="0.25">
      <c r="A105" s="37" t="s">
        <v>1</v>
      </c>
      <c r="B105" s="123"/>
      <c r="C105" s="40">
        <v>0</v>
      </c>
      <c r="D105" s="40">
        <v>0</v>
      </c>
      <c r="E105" s="40">
        <v>0</v>
      </c>
      <c r="F105" s="40">
        <v>0</v>
      </c>
      <c r="G105" s="40">
        <v>0</v>
      </c>
      <c r="H105" s="40">
        <v>0</v>
      </c>
      <c r="I105" s="40">
        <v>0</v>
      </c>
    </row>
    <row r="106" spans="1:9" x14ac:dyDescent="0.25">
      <c r="A106" s="37" t="s">
        <v>2</v>
      </c>
      <c r="B106" s="123"/>
      <c r="C106" s="40">
        <v>0</v>
      </c>
      <c r="D106" s="40">
        <v>0</v>
      </c>
      <c r="E106" s="40">
        <v>0</v>
      </c>
      <c r="F106" s="40">
        <v>0</v>
      </c>
      <c r="G106" s="40">
        <v>0</v>
      </c>
      <c r="H106" s="40">
        <v>0</v>
      </c>
      <c r="I106" s="40">
        <v>0</v>
      </c>
    </row>
    <row r="107" spans="1:9" x14ac:dyDescent="0.25">
      <c r="A107" s="37" t="s">
        <v>3</v>
      </c>
      <c r="B107" s="123"/>
      <c r="C107" s="40">
        <v>0</v>
      </c>
      <c r="D107" s="40">
        <v>0</v>
      </c>
      <c r="E107" s="40">
        <v>0</v>
      </c>
      <c r="F107" s="40">
        <v>0</v>
      </c>
      <c r="G107" s="40">
        <v>0</v>
      </c>
      <c r="H107" s="40">
        <v>0</v>
      </c>
      <c r="I107" s="40">
        <v>0</v>
      </c>
    </row>
    <row r="108" spans="1:9" x14ac:dyDescent="0.25">
      <c r="A108" s="23" t="s">
        <v>44</v>
      </c>
      <c r="B108" s="123"/>
      <c r="C108" s="40">
        <v>0</v>
      </c>
      <c r="D108" s="40">
        <v>0</v>
      </c>
      <c r="E108" s="40">
        <v>0</v>
      </c>
      <c r="F108" s="40">
        <v>0</v>
      </c>
      <c r="G108" s="40">
        <v>0</v>
      </c>
      <c r="H108" s="40">
        <v>0</v>
      </c>
      <c r="I108" s="40">
        <v>0</v>
      </c>
    </row>
    <row r="109" spans="1:9" x14ac:dyDescent="0.25">
      <c r="A109" s="23" t="s">
        <v>48</v>
      </c>
      <c r="B109" s="123"/>
      <c r="C109" s="40">
        <v>0</v>
      </c>
      <c r="D109" s="40">
        <v>0</v>
      </c>
      <c r="E109" s="40">
        <v>0</v>
      </c>
      <c r="F109" s="40">
        <v>0</v>
      </c>
      <c r="G109" s="40">
        <v>0</v>
      </c>
      <c r="H109" s="40">
        <v>0</v>
      </c>
      <c r="I109" s="40">
        <v>0</v>
      </c>
    </row>
    <row r="110" spans="1:9" x14ac:dyDescent="0.25">
      <c r="A110" s="23" t="s">
        <v>49</v>
      </c>
      <c r="B110" s="123"/>
      <c r="C110" s="40">
        <v>0</v>
      </c>
      <c r="D110" s="40">
        <v>0</v>
      </c>
      <c r="E110" s="40">
        <v>0</v>
      </c>
      <c r="F110" s="40">
        <v>0</v>
      </c>
      <c r="G110" s="40">
        <v>0</v>
      </c>
      <c r="H110" s="40">
        <v>0</v>
      </c>
      <c r="I110" s="40">
        <v>0</v>
      </c>
    </row>
    <row r="111" spans="1:9" x14ac:dyDescent="0.25">
      <c r="A111" s="37" t="s">
        <v>43</v>
      </c>
      <c r="B111" s="127"/>
      <c r="C111" s="40">
        <v>0</v>
      </c>
      <c r="D111" s="40">
        <v>0</v>
      </c>
      <c r="E111" s="40">
        <v>0</v>
      </c>
      <c r="F111" s="40">
        <v>0</v>
      </c>
      <c r="G111" s="40">
        <v>0</v>
      </c>
      <c r="H111" s="40">
        <v>0</v>
      </c>
      <c r="I111" s="40">
        <v>0</v>
      </c>
    </row>
    <row r="112" spans="1:9" x14ac:dyDescent="0.25">
      <c r="A112" s="38" t="s">
        <v>35</v>
      </c>
      <c r="B112" s="115" t="s">
        <v>6</v>
      </c>
      <c r="C112" s="39">
        <v>0</v>
      </c>
      <c r="D112" s="39">
        <v>0</v>
      </c>
      <c r="E112" s="39">
        <v>0</v>
      </c>
      <c r="F112" s="39">
        <v>0</v>
      </c>
      <c r="G112" s="39">
        <v>0</v>
      </c>
      <c r="H112" s="39">
        <v>0</v>
      </c>
      <c r="I112" s="39">
        <v>0</v>
      </c>
    </row>
    <row r="113" spans="1:9" x14ac:dyDescent="0.25">
      <c r="A113" s="35" t="s">
        <v>1</v>
      </c>
      <c r="B113" s="117"/>
      <c r="C113" s="41">
        <v>0</v>
      </c>
      <c r="D113" s="41">
        <v>0</v>
      </c>
      <c r="E113" s="41">
        <v>0</v>
      </c>
      <c r="F113" s="41">
        <v>0</v>
      </c>
      <c r="G113" s="41">
        <v>0</v>
      </c>
      <c r="H113" s="41">
        <v>0</v>
      </c>
      <c r="I113" s="41">
        <v>0</v>
      </c>
    </row>
    <row r="114" spans="1:9" x14ac:dyDescent="0.25">
      <c r="A114" s="35" t="s">
        <v>2</v>
      </c>
      <c r="B114" s="117"/>
      <c r="C114" s="41">
        <v>0</v>
      </c>
      <c r="D114" s="41">
        <v>0</v>
      </c>
      <c r="E114" s="41">
        <v>0</v>
      </c>
      <c r="F114" s="41">
        <v>0</v>
      </c>
      <c r="G114" s="41">
        <v>0</v>
      </c>
      <c r="H114" s="41">
        <v>0</v>
      </c>
      <c r="I114" s="41">
        <v>0</v>
      </c>
    </row>
    <row r="115" spans="1:9" x14ac:dyDescent="0.25">
      <c r="A115" s="35" t="s">
        <v>3</v>
      </c>
      <c r="B115" s="117"/>
      <c r="C115" s="41">
        <v>0</v>
      </c>
      <c r="D115" s="41">
        <v>0</v>
      </c>
      <c r="E115" s="41">
        <v>0</v>
      </c>
      <c r="F115" s="41">
        <v>0</v>
      </c>
      <c r="G115" s="41">
        <v>0</v>
      </c>
      <c r="H115" s="41">
        <v>0</v>
      </c>
      <c r="I115" s="41">
        <v>0</v>
      </c>
    </row>
    <row r="116" spans="1:9" x14ac:dyDescent="0.25">
      <c r="A116" s="3" t="s">
        <v>50</v>
      </c>
      <c r="B116" s="117"/>
      <c r="C116" s="41">
        <v>0</v>
      </c>
      <c r="D116" s="41">
        <v>0</v>
      </c>
      <c r="E116" s="41">
        <v>0</v>
      </c>
      <c r="F116" s="41">
        <v>0</v>
      </c>
      <c r="G116" s="41">
        <v>0</v>
      </c>
      <c r="H116" s="41">
        <v>0</v>
      </c>
      <c r="I116" s="41">
        <f t="shared" ref="I116:I119" si="12">C116+D116+E116+F116+G116+H116</f>
        <v>0</v>
      </c>
    </row>
    <row r="117" spans="1:9" ht="17.25" x14ac:dyDescent="0.25">
      <c r="A117" s="3" t="s">
        <v>48</v>
      </c>
      <c r="B117" s="117"/>
      <c r="C117" s="41">
        <v>0</v>
      </c>
      <c r="D117" s="41">
        <v>0</v>
      </c>
      <c r="E117" s="41">
        <v>0</v>
      </c>
      <c r="F117" s="41">
        <v>0</v>
      </c>
      <c r="G117" s="41">
        <v>0</v>
      </c>
      <c r="H117" s="41">
        <v>0</v>
      </c>
      <c r="I117" s="42">
        <f t="shared" si="12"/>
        <v>0</v>
      </c>
    </row>
    <row r="118" spans="1:9" ht="17.25" x14ac:dyDescent="0.25">
      <c r="A118" s="23" t="s">
        <v>49</v>
      </c>
      <c r="B118" s="117"/>
      <c r="C118" s="40">
        <v>0</v>
      </c>
      <c r="D118" s="40">
        <v>0</v>
      </c>
      <c r="E118" s="40">
        <v>0</v>
      </c>
      <c r="F118" s="40">
        <v>0</v>
      </c>
      <c r="G118" s="40">
        <v>0</v>
      </c>
      <c r="H118" s="40">
        <v>0</v>
      </c>
      <c r="I118" s="43">
        <f t="shared" si="12"/>
        <v>0</v>
      </c>
    </row>
    <row r="119" spans="1:9" ht="17.25" x14ac:dyDescent="0.25">
      <c r="A119" s="35" t="s">
        <v>43</v>
      </c>
      <c r="B119" s="116"/>
      <c r="C119" s="41">
        <v>0</v>
      </c>
      <c r="D119" s="41">
        <v>0</v>
      </c>
      <c r="E119" s="41">
        <v>0</v>
      </c>
      <c r="F119" s="41">
        <v>0</v>
      </c>
      <c r="G119" s="41">
        <v>0</v>
      </c>
      <c r="H119" s="41">
        <v>0</v>
      </c>
      <c r="I119" s="42">
        <f t="shared" si="12"/>
        <v>0</v>
      </c>
    </row>
    <row r="120" spans="1:9" x14ac:dyDescent="0.25">
      <c r="A120" s="68"/>
      <c r="C120" s="33"/>
      <c r="D120" s="33"/>
      <c r="E120" s="33"/>
      <c r="F120" s="33"/>
      <c r="G120" s="33"/>
      <c r="H120" s="33"/>
      <c r="I120" s="33"/>
    </row>
    <row r="121" spans="1:9" x14ac:dyDescent="0.25">
      <c r="C121" s="33"/>
      <c r="D121" s="33"/>
      <c r="E121" s="33"/>
      <c r="F121" s="33"/>
      <c r="G121" s="33"/>
      <c r="H121" s="33"/>
      <c r="I121" s="33"/>
    </row>
    <row r="122" spans="1:9" x14ac:dyDescent="0.25">
      <c r="A122" s="64" t="s">
        <v>124</v>
      </c>
      <c r="B122" s="64"/>
      <c r="C122" s="64"/>
      <c r="D122" s="64"/>
      <c r="E122" s="64"/>
      <c r="F122" s="9"/>
      <c r="G122" s="9"/>
      <c r="H122" s="9"/>
      <c r="I122" s="9"/>
    </row>
    <row r="123" spans="1:9" x14ac:dyDescent="0.25">
      <c r="A123" s="131" t="s">
        <v>47</v>
      </c>
      <c r="B123" s="131"/>
      <c r="C123" s="131"/>
      <c r="D123" s="131"/>
      <c r="E123" s="131"/>
      <c r="F123" s="9"/>
      <c r="G123" s="9"/>
      <c r="H123" s="9"/>
      <c r="I123" s="9"/>
    </row>
    <row r="124" spans="1:9" x14ac:dyDescent="0.25">
      <c r="A124" s="131" t="s">
        <v>46</v>
      </c>
      <c r="B124" s="131"/>
      <c r="C124" s="131"/>
      <c r="D124" s="131"/>
      <c r="E124" s="131"/>
      <c r="F124" s="131"/>
      <c r="G124" s="131"/>
      <c r="H124" s="131"/>
      <c r="I124" s="131"/>
    </row>
    <row r="125" spans="1:9" x14ac:dyDescent="0.25">
      <c r="A125" s="131" t="s">
        <v>45</v>
      </c>
      <c r="B125" s="131"/>
      <c r="C125" s="131"/>
      <c r="D125" s="131"/>
      <c r="E125" s="131"/>
      <c r="F125" s="131"/>
      <c r="G125" s="131"/>
      <c r="H125" s="131"/>
      <c r="I125" s="131"/>
    </row>
    <row r="126" spans="1:9" x14ac:dyDescent="0.25">
      <c r="A126" s="131" t="s">
        <v>125</v>
      </c>
      <c r="B126" s="131"/>
      <c r="C126" s="131"/>
      <c r="D126" s="131"/>
      <c r="E126" s="131"/>
      <c r="F126" s="131"/>
      <c r="G126" s="131"/>
      <c r="H126" s="131"/>
      <c r="I126" s="131"/>
    </row>
    <row r="127" spans="1:9" x14ac:dyDescent="0.25">
      <c r="A127" s="131" t="s">
        <v>126</v>
      </c>
      <c r="B127" s="131"/>
      <c r="C127" s="131"/>
      <c r="D127" s="9"/>
      <c r="E127" s="9"/>
      <c r="F127" s="9"/>
      <c r="G127" s="9"/>
      <c r="H127" s="9"/>
      <c r="I127" s="9"/>
    </row>
    <row r="128" spans="1:9" x14ac:dyDescent="0.25">
      <c r="A128" s="131" t="s">
        <v>128</v>
      </c>
      <c r="B128" s="131"/>
      <c r="C128" s="131"/>
      <c r="D128" s="131"/>
      <c r="E128" s="131"/>
      <c r="F128" s="131"/>
      <c r="G128" s="131"/>
      <c r="H128" s="131"/>
      <c r="I128" s="131"/>
    </row>
    <row r="129" spans="1:9" x14ac:dyDescent="0.25">
      <c r="A129" s="1" t="s">
        <v>129</v>
      </c>
      <c r="C129" s="33"/>
      <c r="D129" s="33"/>
      <c r="E129" s="33"/>
      <c r="F129" s="33"/>
      <c r="G129" s="33"/>
      <c r="H129" s="33"/>
      <c r="I129" s="33"/>
    </row>
    <row r="130" spans="1:9" x14ac:dyDescent="0.25">
      <c r="C130" s="33"/>
      <c r="D130" s="33"/>
      <c r="E130" s="33"/>
      <c r="F130" s="33"/>
      <c r="G130" s="33"/>
      <c r="H130" s="33"/>
      <c r="I130" s="33"/>
    </row>
    <row r="131" spans="1:9" x14ac:dyDescent="0.25">
      <c r="C131" s="33"/>
      <c r="D131" s="33"/>
      <c r="E131" s="33"/>
      <c r="F131" s="33"/>
      <c r="G131" s="33"/>
      <c r="H131" s="33"/>
      <c r="I131" s="33"/>
    </row>
    <row r="132" spans="1:9" x14ac:dyDescent="0.25">
      <c r="C132" s="33"/>
      <c r="D132" s="33"/>
      <c r="E132" s="33"/>
      <c r="F132" s="33"/>
      <c r="G132" s="33"/>
      <c r="H132" s="33"/>
      <c r="I132" s="33"/>
    </row>
    <row r="133" spans="1:9" x14ac:dyDescent="0.25">
      <c r="C133" s="33"/>
      <c r="D133" s="33"/>
      <c r="E133" s="33"/>
      <c r="F133" s="33"/>
      <c r="G133" s="33"/>
      <c r="H133" s="33"/>
      <c r="I133" s="33"/>
    </row>
    <row r="134" spans="1:9" x14ac:dyDescent="0.25">
      <c r="C134" s="33"/>
      <c r="D134" s="33"/>
      <c r="E134" s="33"/>
      <c r="F134" s="33"/>
      <c r="G134" s="33"/>
      <c r="H134" s="33"/>
      <c r="I134" s="33"/>
    </row>
    <row r="135" spans="1:9" x14ac:dyDescent="0.25">
      <c r="C135" s="33"/>
      <c r="D135" s="33"/>
      <c r="E135" s="33"/>
      <c r="F135" s="33"/>
      <c r="G135" s="33"/>
      <c r="H135" s="33"/>
      <c r="I135" s="33"/>
    </row>
    <row r="136" spans="1:9" x14ac:dyDescent="0.25">
      <c r="C136" s="33"/>
      <c r="D136" s="33"/>
      <c r="E136" s="33"/>
      <c r="F136" s="33"/>
      <c r="G136" s="33"/>
      <c r="H136" s="33"/>
      <c r="I136" s="33"/>
    </row>
    <row r="137" spans="1:9" x14ac:dyDescent="0.25">
      <c r="C137" s="33"/>
      <c r="D137" s="33"/>
      <c r="E137" s="33"/>
      <c r="F137" s="33"/>
      <c r="G137" s="33"/>
      <c r="H137" s="33"/>
      <c r="I137" s="33"/>
    </row>
    <row r="138" spans="1:9" x14ac:dyDescent="0.25">
      <c r="C138" s="33"/>
      <c r="D138" s="33"/>
      <c r="E138" s="33"/>
      <c r="F138" s="33"/>
      <c r="G138" s="33"/>
      <c r="H138" s="33"/>
      <c r="I138" s="33"/>
    </row>
    <row r="139" spans="1:9" x14ac:dyDescent="0.25">
      <c r="C139" s="33"/>
      <c r="D139" s="33"/>
      <c r="E139" s="33"/>
      <c r="F139" s="33"/>
      <c r="G139" s="33"/>
      <c r="H139" s="33"/>
      <c r="I139" s="33"/>
    </row>
    <row r="140" spans="1:9" x14ac:dyDescent="0.25">
      <c r="C140" s="33"/>
      <c r="D140" s="33"/>
      <c r="E140" s="33"/>
      <c r="F140" s="33"/>
      <c r="G140" s="33"/>
      <c r="H140" s="33"/>
      <c r="I140" s="33"/>
    </row>
    <row r="141" spans="1:9" x14ac:dyDescent="0.25">
      <c r="C141" s="33"/>
      <c r="D141" s="33"/>
      <c r="E141" s="33"/>
      <c r="F141" s="33"/>
      <c r="G141" s="33"/>
      <c r="H141" s="33"/>
      <c r="I141" s="33"/>
    </row>
    <row r="142" spans="1:9" x14ac:dyDescent="0.25">
      <c r="C142" s="33"/>
      <c r="D142" s="33"/>
      <c r="E142" s="33"/>
      <c r="F142" s="33"/>
      <c r="G142" s="33"/>
      <c r="H142" s="33"/>
      <c r="I142" s="33"/>
    </row>
    <row r="143" spans="1:9" x14ac:dyDescent="0.25">
      <c r="C143" s="33"/>
      <c r="D143" s="33"/>
      <c r="E143" s="33"/>
      <c r="F143" s="33"/>
      <c r="G143" s="33"/>
      <c r="H143" s="33"/>
      <c r="I143" s="33"/>
    </row>
    <row r="144" spans="1:9" x14ac:dyDescent="0.25">
      <c r="C144" s="33"/>
      <c r="D144" s="33"/>
      <c r="E144" s="33"/>
      <c r="F144" s="33"/>
      <c r="G144" s="33"/>
      <c r="H144" s="33"/>
      <c r="I144" s="33"/>
    </row>
    <row r="145" spans="3:9" x14ac:dyDescent="0.25">
      <c r="C145" s="33"/>
      <c r="D145" s="33"/>
      <c r="E145" s="33"/>
      <c r="F145" s="33"/>
      <c r="G145" s="33"/>
      <c r="H145" s="33"/>
      <c r="I145" s="33"/>
    </row>
    <row r="146" spans="3:9" x14ac:dyDescent="0.25">
      <c r="C146" s="33"/>
      <c r="D146" s="33"/>
      <c r="E146" s="33"/>
      <c r="F146" s="33"/>
      <c r="G146" s="33"/>
      <c r="H146" s="33"/>
      <c r="I146" s="33"/>
    </row>
    <row r="147" spans="3:9" x14ac:dyDescent="0.25">
      <c r="C147" s="33"/>
      <c r="D147" s="33"/>
      <c r="E147" s="33"/>
      <c r="F147" s="33"/>
      <c r="G147" s="33"/>
      <c r="H147" s="33"/>
      <c r="I147" s="33"/>
    </row>
    <row r="148" spans="3:9" x14ac:dyDescent="0.25">
      <c r="C148" s="33"/>
      <c r="D148" s="33"/>
      <c r="E148" s="33"/>
      <c r="F148" s="33"/>
      <c r="G148" s="33"/>
      <c r="H148" s="33"/>
      <c r="I148" s="33"/>
    </row>
    <row r="149" spans="3:9" x14ac:dyDescent="0.25">
      <c r="C149" s="33"/>
      <c r="D149" s="33"/>
      <c r="E149" s="33"/>
      <c r="F149" s="33"/>
      <c r="G149" s="33"/>
      <c r="H149" s="33"/>
      <c r="I149" s="33"/>
    </row>
    <row r="150" spans="3:9" x14ac:dyDescent="0.25">
      <c r="C150" s="33"/>
      <c r="D150" s="33"/>
      <c r="E150" s="33"/>
      <c r="F150" s="33"/>
      <c r="G150" s="33"/>
      <c r="H150" s="33"/>
      <c r="I150" s="33"/>
    </row>
    <row r="151" spans="3:9" x14ac:dyDescent="0.25">
      <c r="C151" s="33"/>
      <c r="D151" s="33"/>
      <c r="E151" s="33"/>
      <c r="F151" s="33"/>
      <c r="G151" s="33"/>
      <c r="H151" s="33"/>
      <c r="I151" s="33"/>
    </row>
    <row r="152" spans="3:9" x14ac:dyDescent="0.25">
      <c r="C152" s="33"/>
      <c r="D152" s="33"/>
      <c r="E152" s="33"/>
      <c r="F152" s="33"/>
      <c r="G152" s="33"/>
      <c r="H152" s="33"/>
      <c r="I152" s="33"/>
    </row>
    <row r="153" spans="3:9" x14ac:dyDescent="0.25">
      <c r="C153" s="33"/>
      <c r="D153" s="33"/>
      <c r="E153" s="33"/>
      <c r="F153" s="33"/>
      <c r="G153" s="33"/>
      <c r="H153" s="33"/>
      <c r="I153" s="33"/>
    </row>
    <row r="154" spans="3:9" x14ac:dyDescent="0.25">
      <c r="C154" s="33"/>
      <c r="D154" s="33"/>
      <c r="E154" s="33"/>
      <c r="F154" s="33"/>
      <c r="G154" s="33"/>
      <c r="H154" s="33"/>
      <c r="I154" s="33"/>
    </row>
    <row r="155" spans="3:9" x14ac:dyDescent="0.25">
      <c r="C155" s="33"/>
      <c r="D155" s="33"/>
      <c r="E155" s="33"/>
      <c r="F155" s="33"/>
      <c r="G155" s="33"/>
      <c r="H155" s="33"/>
      <c r="I155" s="33"/>
    </row>
    <row r="156" spans="3:9" x14ac:dyDescent="0.25">
      <c r="C156" s="33"/>
      <c r="D156" s="33"/>
      <c r="E156" s="33"/>
      <c r="F156" s="33"/>
      <c r="G156" s="33"/>
      <c r="H156" s="33"/>
      <c r="I156" s="33"/>
    </row>
    <row r="157" spans="3:9" x14ac:dyDescent="0.25">
      <c r="C157" s="33"/>
      <c r="D157" s="33"/>
      <c r="E157" s="33"/>
      <c r="F157" s="33"/>
      <c r="G157" s="33"/>
      <c r="H157" s="33"/>
      <c r="I157" s="33"/>
    </row>
    <row r="158" spans="3:9" x14ac:dyDescent="0.25">
      <c r="C158" s="33"/>
      <c r="D158" s="33"/>
      <c r="E158" s="33"/>
      <c r="F158" s="33"/>
      <c r="G158" s="33"/>
      <c r="H158" s="33"/>
      <c r="I158" s="33"/>
    </row>
    <row r="159" spans="3:9" x14ac:dyDescent="0.25">
      <c r="C159" s="33"/>
      <c r="D159" s="33"/>
      <c r="E159" s="33"/>
      <c r="F159" s="33"/>
      <c r="G159" s="33"/>
      <c r="H159" s="33"/>
      <c r="I159" s="33"/>
    </row>
    <row r="160" spans="3:9" x14ac:dyDescent="0.25">
      <c r="C160" s="33"/>
      <c r="D160" s="33"/>
      <c r="E160" s="33"/>
      <c r="F160" s="33"/>
      <c r="G160" s="33"/>
      <c r="H160" s="33"/>
      <c r="I160" s="33"/>
    </row>
    <row r="161" spans="3:9" x14ac:dyDescent="0.25">
      <c r="C161" s="33"/>
      <c r="D161" s="33"/>
      <c r="E161" s="33"/>
      <c r="F161" s="33"/>
      <c r="G161" s="33"/>
      <c r="H161" s="33"/>
      <c r="I161" s="33"/>
    </row>
    <row r="162" spans="3:9" x14ac:dyDescent="0.25">
      <c r="C162" s="33"/>
      <c r="D162" s="33"/>
      <c r="E162" s="33"/>
      <c r="F162" s="33"/>
      <c r="G162" s="33"/>
      <c r="H162" s="33"/>
      <c r="I162" s="33"/>
    </row>
    <row r="163" spans="3:9" x14ac:dyDescent="0.25">
      <c r="C163" s="33"/>
      <c r="D163" s="33"/>
      <c r="E163" s="33"/>
      <c r="F163" s="33"/>
      <c r="G163" s="33"/>
      <c r="H163" s="33"/>
      <c r="I163" s="33"/>
    </row>
    <row r="164" spans="3:9" x14ac:dyDescent="0.25">
      <c r="C164" s="33"/>
      <c r="D164" s="33"/>
      <c r="E164" s="33"/>
      <c r="F164" s="33"/>
      <c r="G164" s="33"/>
      <c r="H164" s="33"/>
      <c r="I164" s="33"/>
    </row>
    <row r="165" spans="3:9" x14ac:dyDescent="0.25">
      <c r="C165" s="33"/>
      <c r="D165" s="33"/>
      <c r="E165" s="33"/>
      <c r="F165" s="33"/>
      <c r="G165" s="33"/>
      <c r="H165" s="33"/>
      <c r="I165" s="33"/>
    </row>
    <row r="166" spans="3:9" x14ac:dyDescent="0.25">
      <c r="C166" s="33"/>
      <c r="D166" s="33"/>
      <c r="E166" s="33"/>
      <c r="F166" s="33"/>
      <c r="G166" s="33"/>
      <c r="H166" s="33"/>
      <c r="I166" s="33"/>
    </row>
    <row r="167" spans="3:9" x14ac:dyDescent="0.25">
      <c r="C167" s="33"/>
      <c r="D167" s="33"/>
      <c r="E167" s="33"/>
      <c r="F167" s="33"/>
      <c r="G167" s="33"/>
      <c r="H167" s="33"/>
      <c r="I167" s="33"/>
    </row>
    <row r="168" spans="3:9" x14ac:dyDescent="0.25">
      <c r="C168" s="33"/>
      <c r="D168" s="33"/>
      <c r="E168" s="33"/>
      <c r="F168" s="33"/>
      <c r="G168" s="33"/>
      <c r="H168" s="33"/>
      <c r="I168" s="33"/>
    </row>
    <row r="169" spans="3:9" x14ac:dyDescent="0.25">
      <c r="C169" s="33"/>
      <c r="D169" s="33"/>
      <c r="E169" s="33"/>
      <c r="F169" s="33"/>
      <c r="G169" s="33"/>
      <c r="H169" s="33"/>
      <c r="I169" s="33"/>
    </row>
    <row r="170" spans="3:9" x14ac:dyDescent="0.25">
      <c r="C170" s="33"/>
      <c r="D170" s="33"/>
      <c r="E170" s="33"/>
      <c r="F170" s="33"/>
      <c r="G170" s="33"/>
      <c r="H170" s="33"/>
      <c r="I170" s="33"/>
    </row>
    <row r="171" spans="3:9" x14ac:dyDescent="0.25">
      <c r="C171" s="33"/>
      <c r="D171" s="33"/>
      <c r="E171" s="33"/>
      <c r="F171" s="33"/>
      <c r="G171" s="33"/>
      <c r="H171" s="33"/>
      <c r="I171" s="33"/>
    </row>
    <row r="172" spans="3:9" x14ac:dyDescent="0.25">
      <c r="C172" s="33"/>
      <c r="D172" s="33"/>
      <c r="E172" s="33"/>
      <c r="F172" s="33"/>
      <c r="G172" s="33"/>
      <c r="H172" s="33"/>
      <c r="I172" s="33"/>
    </row>
    <row r="173" spans="3:9" x14ac:dyDescent="0.25">
      <c r="C173" s="33"/>
      <c r="D173" s="33"/>
      <c r="E173" s="33"/>
      <c r="F173" s="33"/>
      <c r="G173" s="33"/>
      <c r="H173" s="33"/>
      <c r="I173" s="33"/>
    </row>
    <row r="174" spans="3:9" x14ac:dyDescent="0.25">
      <c r="C174" s="33"/>
      <c r="D174" s="33"/>
      <c r="E174" s="33"/>
      <c r="F174" s="33"/>
      <c r="G174" s="33"/>
      <c r="H174" s="33"/>
      <c r="I174" s="33"/>
    </row>
    <row r="175" spans="3:9" x14ac:dyDescent="0.25">
      <c r="C175" s="33"/>
      <c r="D175" s="33"/>
      <c r="E175" s="33"/>
      <c r="F175" s="33"/>
      <c r="G175" s="33"/>
      <c r="H175" s="33"/>
      <c r="I175" s="33"/>
    </row>
    <row r="176" spans="3:9" x14ac:dyDescent="0.25">
      <c r="C176" s="33"/>
      <c r="D176" s="33"/>
      <c r="E176" s="33"/>
      <c r="F176" s="33"/>
      <c r="G176" s="33"/>
      <c r="H176" s="33"/>
      <c r="I176" s="33"/>
    </row>
    <row r="177" spans="3:9" x14ac:dyDescent="0.25">
      <c r="C177" s="33"/>
      <c r="D177" s="33"/>
      <c r="E177" s="33"/>
      <c r="F177" s="33"/>
      <c r="G177" s="33"/>
      <c r="H177" s="33"/>
      <c r="I177" s="33"/>
    </row>
    <row r="178" spans="3:9" x14ac:dyDescent="0.25">
      <c r="C178" s="33"/>
      <c r="D178" s="33"/>
      <c r="E178" s="33"/>
      <c r="F178" s="33"/>
      <c r="G178" s="33"/>
      <c r="H178" s="33"/>
      <c r="I178" s="33"/>
    </row>
    <row r="179" spans="3:9" x14ac:dyDescent="0.25">
      <c r="C179" s="33"/>
      <c r="D179" s="33"/>
      <c r="E179" s="33"/>
      <c r="F179" s="33"/>
      <c r="G179" s="33"/>
      <c r="H179" s="33"/>
      <c r="I179" s="33"/>
    </row>
    <row r="180" spans="3:9" x14ac:dyDescent="0.25">
      <c r="C180" s="33"/>
      <c r="D180" s="33"/>
      <c r="E180" s="33"/>
      <c r="F180" s="33"/>
      <c r="G180" s="33"/>
      <c r="H180" s="33"/>
      <c r="I180" s="33"/>
    </row>
    <row r="181" spans="3:9" x14ac:dyDescent="0.25">
      <c r="C181" s="33"/>
      <c r="D181" s="33"/>
      <c r="E181" s="33"/>
      <c r="F181" s="33"/>
      <c r="G181" s="33"/>
      <c r="H181" s="33"/>
      <c r="I181" s="33"/>
    </row>
    <row r="182" spans="3:9" x14ac:dyDescent="0.25">
      <c r="C182" s="33"/>
      <c r="D182" s="33"/>
      <c r="E182" s="33"/>
      <c r="F182" s="33"/>
      <c r="G182" s="33"/>
      <c r="H182" s="33"/>
      <c r="I182" s="33"/>
    </row>
    <row r="183" spans="3:9" x14ac:dyDescent="0.25">
      <c r="C183" s="33"/>
      <c r="D183" s="33"/>
      <c r="E183" s="33"/>
      <c r="F183" s="33"/>
      <c r="G183" s="33"/>
      <c r="H183" s="33"/>
      <c r="I183" s="33"/>
    </row>
    <row r="184" spans="3:9" x14ac:dyDescent="0.25">
      <c r="C184" s="33"/>
      <c r="D184" s="33"/>
      <c r="E184" s="33"/>
      <c r="F184" s="33"/>
      <c r="G184" s="33"/>
      <c r="H184" s="33"/>
      <c r="I184" s="33"/>
    </row>
    <row r="185" spans="3:9" x14ac:dyDescent="0.25">
      <c r="C185" s="33"/>
      <c r="D185" s="33"/>
      <c r="E185" s="33"/>
      <c r="F185" s="33"/>
      <c r="G185" s="33"/>
      <c r="H185" s="33"/>
      <c r="I185" s="33"/>
    </row>
    <row r="186" spans="3:9" x14ac:dyDescent="0.25">
      <c r="C186" s="33"/>
      <c r="D186" s="33"/>
      <c r="E186" s="33"/>
      <c r="F186" s="33"/>
      <c r="G186" s="33"/>
      <c r="H186" s="33"/>
      <c r="I186" s="33"/>
    </row>
    <row r="187" spans="3:9" x14ac:dyDescent="0.25">
      <c r="C187" s="33"/>
      <c r="D187" s="33"/>
      <c r="E187" s="33"/>
      <c r="F187" s="33"/>
      <c r="G187" s="33"/>
      <c r="H187" s="33"/>
      <c r="I187" s="33"/>
    </row>
    <row r="188" spans="3:9" x14ac:dyDescent="0.25">
      <c r="C188" s="33"/>
      <c r="D188" s="33"/>
      <c r="E188" s="33"/>
      <c r="F188" s="33"/>
      <c r="G188" s="33"/>
      <c r="H188" s="33"/>
      <c r="I188" s="33"/>
    </row>
    <row r="189" spans="3:9" x14ac:dyDescent="0.25">
      <c r="C189" s="33"/>
      <c r="D189" s="33"/>
      <c r="E189" s="33"/>
      <c r="F189" s="33"/>
      <c r="G189" s="33"/>
      <c r="H189" s="33"/>
      <c r="I189" s="33"/>
    </row>
    <row r="190" spans="3:9" x14ac:dyDescent="0.25">
      <c r="C190" s="33"/>
      <c r="D190" s="33"/>
      <c r="E190" s="33"/>
      <c r="F190" s="33"/>
      <c r="G190" s="33"/>
      <c r="H190" s="33"/>
      <c r="I190" s="33"/>
    </row>
    <row r="191" spans="3:9" x14ac:dyDescent="0.25">
      <c r="C191" s="33"/>
      <c r="D191" s="33"/>
      <c r="E191" s="33"/>
      <c r="F191" s="33"/>
      <c r="G191" s="33"/>
      <c r="H191" s="33"/>
      <c r="I191" s="33"/>
    </row>
    <row r="192" spans="3:9" x14ac:dyDescent="0.25">
      <c r="C192" s="33"/>
      <c r="D192" s="33"/>
      <c r="E192" s="33"/>
      <c r="F192" s="33"/>
      <c r="G192" s="33"/>
      <c r="H192" s="33"/>
      <c r="I192" s="33"/>
    </row>
    <row r="193" spans="3:9" x14ac:dyDescent="0.25">
      <c r="C193" s="33"/>
      <c r="D193" s="33"/>
      <c r="E193" s="33"/>
      <c r="F193" s="33"/>
      <c r="G193" s="33"/>
      <c r="H193" s="33"/>
      <c r="I193" s="33"/>
    </row>
    <row r="194" spans="3:9" x14ac:dyDescent="0.25">
      <c r="C194" s="33"/>
      <c r="D194" s="33"/>
      <c r="E194" s="33"/>
      <c r="F194" s="33"/>
      <c r="G194" s="33"/>
      <c r="H194" s="33"/>
      <c r="I194" s="33"/>
    </row>
    <row r="195" spans="3:9" x14ac:dyDescent="0.25">
      <c r="C195" s="33"/>
      <c r="D195" s="33"/>
      <c r="E195" s="33"/>
      <c r="F195" s="33"/>
      <c r="G195" s="33"/>
      <c r="H195" s="33"/>
      <c r="I195" s="33"/>
    </row>
    <row r="196" spans="3:9" x14ac:dyDescent="0.25">
      <c r="C196" s="33"/>
      <c r="D196" s="33"/>
      <c r="E196" s="33"/>
      <c r="F196" s="33"/>
      <c r="G196" s="33"/>
      <c r="H196" s="33"/>
      <c r="I196" s="33"/>
    </row>
    <row r="197" spans="3:9" x14ac:dyDescent="0.25">
      <c r="C197" s="33"/>
      <c r="D197" s="33"/>
      <c r="E197" s="33"/>
      <c r="F197" s="33"/>
      <c r="G197" s="33"/>
      <c r="H197" s="33"/>
      <c r="I197" s="33"/>
    </row>
    <row r="198" spans="3:9" x14ac:dyDescent="0.25">
      <c r="C198" s="33"/>
      <c r="D198" s="33"/>
      <c r="E198" s="33"/>
      <c r="F198" s="33"/>
      <c r="G198" s="33"/>
      <c r="H198" s="33"/>
      <c r="I198" s="33"/>
    </row>
    <row r="199" spans="3:9" x14ac:dyDescent="0.25">
      <c r="C199" s="33"/>
      <c r="D199" s="33"/>
      <c r="E199" s="33"/>
      <c r="F199" s="33"/>
      <c r="G199" s="33"/>
      <c r="H199" s="33"/>
      <c r="I199" s="33"/>
    </row>
    <row r="200" spans="3:9" x14ac:dyDescent="0.25">
      <c r="C200" s="33"/>
      <c r="D200" s="33"/>
      <c r="E200" s="33"/>
      <c r="F200" s="33"/>
      <c r="G200" s="33"/>
      <c r="H200" s="33"/>
      <c r="I200" s="33"/>
    </row>
    <row r="201" spans="3:9" x14ac:dyDescent="0.25">
      <c r="C201" s="33"/>
      <c r="D201" s="33"/>
      <c r="E201" s="33"/>
      <c r="F201" s="33"/>
      <c r="G201" s="33"/>
      <c r="H201" s="33"/>
      <c r="I201" s="33"/>
    </row>
    <row r="202" spans="3:9" x14ac:dyDescent="0.25">
      <c r="C202" s="33"/>
      <c r="D202" s="33"/>
      <c r="E202" s="33"/>
      <c r="F202" s="33"/>
      <c r="G202" s="33"/>
      <c r="H202" s="33"/>
      <c r="I202" s="33"/>
    </row>
    <row r="203" spans="3:9" x14ac:dyDescent="0.25">
      <c r="C203" s="33"/>
      <c r="D203" s="33"/>
      <c r="E203" s="33"/>
      <c r="F203" s="33"/>
      <c r="G203" s="33"/>
      <c r="H203" s="33"/>
      <c r="I203" s="33"/>
    </row>
    <row r="204" spans="3:9" x14ac:dyDescent="0.25">
      <c r="C204" s="33"/>
      <c r="D204" s="33"/>
      <c r="E204" s="33"/>
      <c r="F204" s="33"/>
      <c r="G204" s="33"/>
      <c r="H204" s="33"/>
      <c r="I204" s="33"/>
    </row>
    <row r="205" spans="3:9" x14ac:dyDescent="0.25">
      <c r="C205" s="33"/>
      <c r="D205" s="33"/>
      <c r="E205" s="33"/>
      <c r="F205" s="33"/>
      <c r="G205" s="33"/>
      <c r="H205" s="33"/>
      <c r="I205" s="33"/>
    </row>
    <row r="206" spans="3:9" x14ac:dyDescent="0.25">
      <c r="C206" s="33"/>
      <c r="D206" s="33"/>
      <c r="E206" s="33"/>
      <c r="F206" s="33"/>
      <c r="G206" s="33"/>
      <c r="H206" s="33"/>
      <c r="I206" s="33"/>
    </row>
    <row r="207" spans="3:9" x14ac:dyDescent="0.25">
      <c r="C207" s="33"/>
      <c r="D207" s="33"/>
      <c r="E207" s="33"/>
      <c r="F207" s="33"/>
      <c r="G207" s="33"/>
      <c r="H207" s="33"/>
      <c r="I207" s="33"/>
    </row>
    <row r="208" spans="3:9" x14ac:dyDescent="0.25">
      <c r="C208" s="33"/>
      <c r="D208" s="33"/>
      <c r="E208" s="33"/>
      <c r="F208" s="33"/>
      <c r="G208" s="33"/>
      <c r="H208" s="33"/>
      <c r="I208" s="33"/>
    </row>
    <row r="209" spans="3:9" x14ac:dyDescent="0.25">
      <c r="C209" s="33"/>
      <c r="D209" s="33"/>
      <c r="E209" s="33"/>
      <c r="F209" s="33"/>
      <c r="G209" s="33"/>
      <c r="H209" s="33"/>
      <c r="I209" s="33"/>
    </row>
    <row r="210" spans="3:9" x14ac:dyDescent="0.25">
      <c r="C210" s="33"/>
      <c r="D210" s="33"/>
      <c r="E210" s="33"/>
      <c r="F210" s="33"/>
      <c r="G210" s="33"/>
      <c r="H210" s="33"/>
      <c r="I210" s="33"/>
    </row>
    <row r="211" spans="3:9" x14ac:dyDescent="0.25">
      <c r="C211" s="33"/>
      <c r="D211" s="33"/>
      <c r="E211" s="33"/>
      <c r="F211" s="33"/>
      <c r="G211" s="33"/>
      <c r="H211" s="33"/>
      <c r="I211" s="33"/>
    </row>
    <row r="212" spans="3:9" x14ac:dyDescent="0.25">
      <c r="C212" s="33"/>
      <c r="D212" s="33"/>
      <c r="E212" s="33"/>
      <c r="F212" s="33"/>
      <c r="G212" s="33"/>
      <c r="H212" s="33"/>
      <c r="I212" s="33"/>
    </row>
    <row r="213" spans="3:9" x14ac:dyDescent="0.25">
      <c r="C213" s="33"/>
      <c r="D213" s="33"/>
      <c r="E213" s="33"/>
      <c r="F213" s="33"/>
      <c r="G213" s="33"/>
      <c r="H213" s="33"/>
      <c r="I213" s="33"/>
    </row>
    <row r="214" spans="3:9" x14ac:dyDescent="0.25">
      <c r="C214" s="33"/>
      <c r="D214" s="33"/>
      <c r="E214" s="33"/>
      <c r="F214" s="33"/>
      <c r="G214" s="33"/>
      <c r="H214" s="33"/>
      <c r="I214" s="33"/>
    </row>
    <row r="215" spans="3:9" x14ac:dyDescent="0.25">
      <c r="C215" s="33"/>
      <c r="D215" s="33"/>
      <c r="E215" s="33"/>
      <c r="F215" s="33"/>
      <c r="G215" s="33"/>
      <c r="H215" s="33"/>
      <c r="I215" s="33"/>
    </row>
    <row r="216" spans="3:9" x14ac:dyDescent="0.25">
      <c r="C216" s="33"/>
      <c r="D216" s="33"/>
      <c r="E216" s="33"/>
      <c r="F216" s="33"/>
      <c r="G216" s="33"/>
      <c r="H216" s="33"/>
      <c r="I216" s="33"/>
    </row>
    <row r="217" spans="3:9" x14ac:dyDescent="0.25">
      <c r="C217" s="33"/>
      <c r="D217" s="33"/>
      <c r="E217" s="33"/>
      <c r="F217" s="33"/>
      <c r="G217" s="33"/>
      <c r="H217" s="33"/>
      <c r="I217" s="33"/>
    </row>
    <row r="218" spans="3:9" x14ac:dyDescent="0.25">
      <c r="C218" s="33"/>
      <c r="D218" s="33"/>
      <c r="E218" s="33"/>
      <c r="F218" s="33"/>
      <c r="G218" s="33"/>
      <c r="H218" s="33"/>
      <c r="I218" s="33"/>
    </row>
    <row r="219" spans="3:9" x14ac:dyDescent="0.25">
      <c r="C219" s="33"/>
      <c r="D219" s="33"/>
      <c r="E219" s="33"/>
      <c r="F219" s="33"/>
      <c r="G219" s="33"/>
      <c r="H219" s="33"/>
      <c r="I219" s="33"/>
    </row>
    <row r="220" spans="3:9" x14ac:dyDescent="0.25">
      <c r="C220" s="33"/>
      <c r="D220" s="33"/>
      <c r="E220" s="33"/>
      <c r="F220" s="33"/>
      <c r="G220" s="33"/>
      <c r="H220" s="33"/>
      <c r="I220" s="33"/>
    </row>
    <row r="221" spans="3:9" x14ac:dyDescent="0.25">
      <c r="C221" s="33"/>
      <c r="D221" s="33"/>
      <c r="E221" s="33"/>
      <c r="F221" s="33"/>
      <c r="G221" s="33"/>
      <c r="H221" s="33"/>
      <c r="I221" s="33"/>
    </row>
    <row r="222" spans="3:9" x14ac:dyDescent="0.25">
      <c r="C222" s="33"/>
      <c r="D222" s="33"/>
      <c r="E222" s="33"/>
      <c r="F222" s="33"/>
      <c r="G222" s="33"/>
      <c r="H222" s="33"/>
      <c r="I222" s="33"/>
    </row>
    <row r="223" spans="3:9" x14ac:dyDescent="0.25">
      <c r="C223" s="33"/>
      <c r="D223" s="33"/>
      <c r="E223" s="33"/>
      <c r="F223" s="33"/>
      <c r="G223" s="33"/>
      <c r="H223" s="33"/>
      <c r="I223" s="33"/>
    </row>
    <row r="224" spans="3:9" x14ac:dyDescent="0.25">
      <c r="C224" s="33"/>
      <c r="D224" s="33"/>
      <c r="E224" s="33"/>
      <c r="F224" s="33"/>
      <c r="G224" s="33"/>
      <c r="H224" s="33"/>
      <c r="I224" s="33"/>
    </row>
    <row r="225" spans="3:9" x14ac:dyDescent="0.25">
      <c r="C225" s="33"/>
      <c r="D225" s="33"/>
      <c r="E225" s="33"/>
      <c r="F225" s="33"/>
      <c r="G225" s="33"/>
      <c r="H225" s="33"/>
      <c r="I225" s="33"/>
    </row>
    <row r="226" spans="3:9" x14ac:dyDescent="0.25">
      <c r="C226" s="33"/>
      <c r="D226" s="33"/>
      <c r="E226" s="33"/>
      <c r="F226" s="33"/>
      <c r="G226" s="33"/>
      <c r="H226" s="33"/>
      <c r="I226" s="33"/>
    </row>
    <row r="227" spans="3:9" x14ac:dyDescent="0.25">
      <c r="C227" s="33"/>
      <c r="D227" s="33"/>
      <c r="E227" s="33"/>
      <c r="F227" s="33"/>
      <c r="G227" s="33"/>
      <c r="H227" s="33"/>
      <c r="I227" s="33"/>
    </row>
    <row r="228" spans="3:9" x14ac:dyDescent="0.25">
      <c r="C228" s="33"/>
      <c r="D228" s="33"/>
      <c r="E228" s="33"/>
      <c r="F228" s="33"/>
      <c r="G228" s="33"/>
      <c r="H228" s="33"/>
      <c r="I228" s="33"/>
    </row>
    <row r="229" spans="3:9" x14ac:dyDescent="0.25">
      <c r="C229" s="33"/>
      <c r="D229" s="33"/>
      <c r="E229" s="33"/>
      <c r="F229" s="33"/>
      <c r="G229" s="33"/>
      <c r="H229" s="33"/>
      <c r="I229" s="33"/>
    </row>
    <row r="230" spans="3:9" x14ac:dyDescent="0.25">
      <c r="C230" s="33"/>
      <c r="D230" s="33"/>
      <c r="E230" s="33"/>
      <c r="F230" s="33"/>
      <c r="G230" s="33"/>
      <c r="H230" s="33"/>
      <c r="I230" s="33"/>
    </row>
    <row r="231" spans="3:9" x14ac:dyDescent="0.25">
      <c r="C231" s="33"/>
      <c r="D231" s="33"/>
      <c r="E231" s="33"/>
      <c r="F231" s="33"/>
      <c r="G231" s="33"/>
      <c r="H231" s="33"/>
      <c r="I231" s="33"/>
    </row>
    <row r="232" spans="3:9" x14ac:dyDescent="0.25">
      <c r="C232" s="33"/>
      <c r="D232" s="33"/>
      <c r="E232" s="33"/>
      <c r="F232" s="33"/>
      <c r="G232" s="33"/>
      <c r="H232" s="33"/>
      <c r="I232" s="33"/>
    </row>
    <row r="233" spans="3:9" x14ac:dyDescent="0.25">
      <c r="C233" s="33"/>
      <c r="D233" s="33"/>
      <c r="E233" s="33"/>
      <c r="F233" s="33"/>
      <c r="G233" s="33"/>
      <c r="H233" s="33"/>
      <c r="I233" s="33"/>
    </row>
    <row r="234" spans="3:9" x14ac:dyDescent="0.25">
      <c r="C234" s="33"/>
      <c r="D234" s="33"/>
      <c r="E234" s="33"/>
      <c r="F234" s="33"/>
      <c r="G234" s="33"/>
      <c r="H234" s="33"/>
      <c r="I234" s="33"/>
    </row>
    <row r="235" spans="3:9" x14ac:dyDescent="0.25">
      <c r="C235" s="33"/>
      <c r="D235" s="33"/>
      <c r="E235" s="33"/>
      <c r="F235" s="33"/>
      <c r="G235" s="33"/>
      <c r="H235" s="33"/>
      <c r="I235" s="33"/>
    </row>
    <row r="236" spans="3:9" x14ac:dyDescent="0.25">
      <c r="C236" s="33"/>
      <c r="D236" s="33"/>
      <c r="E236" s="33"/>
      <c r="F236" s="33"/>
      <c r="G236" s="33"/>
      <c r="H236" s="33"/>
      <c r="I236" s="33"/>
    </row>
    <row r="237" spans="3:9" x14ac:dyDescent="0.25">
      <c r="C237" s="33"/>
      <c r="D237" s="33"/>
      <c r="E237" s="33"/>
      <c r="F237" s="33"/>
      <c r="G237" s="33"/>
      <c r="H237" s="33"/>
      <c r="I237" s="33"/>
    </row>
    <row r="238" spans="3:9" x14ac:dyDescent="0.25">
      <c r="C238" s="33"/>
      <c r="D238" s="33"/>
      <c r="E238" s="33"/>
      <c r="F238" s="33"/>
      <c r="G238" s="33"/>
      <c r="H238" s="33"/>
      <c r="I238" s="33"/>
    </row>
    <row r="239" spans="3:9" x14ac:dyDescent="0.25">
      <c r="C239" s="33"/>
      <c r="D239" s="33"/>
      <c r="E239" s="33"/>
      <c r="F239" s="33"/>
      <c r="G239" s="33"/>
      <c r="H239" s="33"/>
      <c r="I239" s="33"/>
    </row>
    <row r="240" spans="3:9" x14ac:dyDescent="0.25">
      <c r="C240" s="33"/>
      <c r="D240" s="33"/>
      <c r="E240" s="33"/>
      <c r="F240" s="33"/>
      <c r="G240" s="33"/>
      <c r="H240" s="33"/>
      <c r="I240" s="33"/>
    </row>
    <row r="241" spans="3:9" x14ac:dyDescent="0.25">
      <c r="C241" s="33"/>
      <c r="D241" s="33"/>
      <c r="E241" s="33"/>
      <c r="F241" s="33"/>
      <c r="G241" s="33"/>
      <c r="H241" s="33"/>
      <c r="I241" s="33"/>
    </row>
  </sheetData>
  <mergeCells count="25">
    <mergeCell ref="A127:C127"/>
    <mergeCell ref="A128:I128"/>
    <mergeCell ref="B72:B79"/>
    <mergeCell ref="B80:B87"/>
    <mergeCell ref="B88:B95"/>
    <mergeCell ref="A124:I124"/>
    <mergeCell ref="A125:I125"/>
    <mergeCell ref="A123:E123"/>
    <mergeCell ref="B112:B119"/>
    <mergeCell ref="B104:B111"/>
    <mergeCell ref="A126:I126"/>
    <mergeCell ref="A4:A5"/>
    <mergeCell ref="B96:B103"/>
    <mergeCell ref="A2:I2"/>
    <mergeCell ref="B4:B5"/>
    <mergeCell ref="B48:B55"/>
    <mergeCell ref="B7:B14"/>
    <mergeCell ref="C4:I4"/>
    <mergeCell ref="B40:B47"/>
    <mergeCell ref="A15:I15"/>
    <mergeCell ref="B32:B39"/>
    <mergeCell ref="B24:B31"/>
    <mergeCell ref="B16:B23"/>
    <mergeCell ref="B56:B63"/>
    <mergeCell ref="B64:B71"/>
  </mergeCells>
  <phoneticPr fontId="3" type="noConversion"/>
  <pageMargins left="0.70866141732283472" right="0.70866141732283472" top="0.74803149606299213" bottom="0.74803149606299213" header="0.31496062992125984" footer="0.31496062992125984"/>
  <pageSetup paperSize="9" scale="3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4"/>
  <sheetViews>
    <sheetView zoomScale="55" zoomScaleNormal="55" workbookViewId="0">
      <selection activeCell="E7" sqref="E7"/>
    </sheetView>
  </sheetViews>
  <sheetFormatPr defaultRowHeight="16.5" x14ac:dyDescent="0.25"/>
  <cols>
    <col min="1" max="1" width="4.85546875" style="45" customWidth="1"/>
    <col min="2" max="2" width="18.28515625" style="45" customWidth="1"/>
    <col min="3" max="3" width="23" style="45" customWidth="1"/>
    <col min="4" max="4" width="32" style="45" customWidth="1"/>
    <col min="5" max="5" width="17.28515625" style="45" customWidth="1"/>
    <col min="6" max="6" width="22" style="45" customWidth="1"/>
    <col min="7" max="7" width="24.140625" style="45" customWidth="1"/>
    <col min="8" max="16384" width="9.140625" style="45"/>
  </cols>
  <sheetData>
    <row r="1" spans="1:10" x14ac:dyDescent="0.25">
      <c r="A1" s="133" t="s">
        <v>34</v>
      </c>
      <c r="B1" s="133"/>
      <c r="C1" s="133"/>
      <c r="D1" s="133"/>
      <c r="E1" s="133"/>
      <c r="F1" s="133"/>
      <c r="G1" s="133"/>
      <c r="H1" s="44"/>
    </row>
    <row r="2" spans="1:10" ht="36" x14ac:dyDescent="0.25">
      <c r="A2" s="46" t="s">
        <v>9</v>
      </c>
      <c r="B2" s="46" t="s">
        <v>99</v>
      </c>
      <c r="C2" s="46" t="s">
        <v>100</v>
      </c>
      <c r="D2" s="46" t="s">
        <v>101</v>
      </c>
      <c r="E2" s="46" t="s">
        <v>102</v>
      </c>
      <c r="F2" s="46" t="s">
        <v>103</v>
      </c>
      <c r="G2" s="46" t="s">
        <v>104</v>
      </c>
      <c r="H2" s="47"/>
      <c r="I2" s="47"/>
      <c r="J2" s="47"/>
    </row>
    <row r="3" spans="1:10" x14ac:dyDescent="0.25">
      <c r="A3" s="48">
        <v>1</v>
      </c>
      <c r="B3" s="48">
        <v>2</v>
      </c>
      <c r="C3" s="48">
        <v>3</v>
      </c>
      <c r="D3" s="48">
        <v>4</v>
      </c>
      <c r="E3" s="48">
        <v>5</v>
      </c>
      <c r="F3" s="48">
        <v>6</v>
      </c>
      <c r="G3" s="48">
        <v>7</v>
      </c>
    </row>
    <row r="4" spans="1:10" ht="28.5" customHeight="1" x14ac:dyDescent="0.25">
      <c r="A4" s="134" t="s">
        <v>98</v>
      </c>
      <c r="B4" s="134"/>
      <c r="C4" s="134"/>
      <c r="D4" s="134"/>
      <c r="E4" s="134"/>
      <c r="F4" s="134"/>
      <c r="G4" s="134"/>
    </row>
    <row r="5" spans="1:10" ht="135.75" customHeight="1" x14ac:dyDescent="0.25">
      <c r="A5" s="71" t="s">
        <v>13</v>
      </c>
      <c r="B5" s="69" t="s">
        <v>134</v>
      </c>
      <c r="C5" s="69" t="s">
        <v>135</v>
      </c>
      <c r="D5" s="69" t="s">
        <v>136</v>
      </c>
      <c r="E5" s="69" t="s">
        <v>137</v>
      </c>
      <c r="F5" s="70" t="s">
        <v>91</v>
      </c>
      <c r="G5" s="72"/>
    </row>
    <row r="6" spans="1:10" ht="32.25" customHeight="1" x14ac:dyDescent="0.25">
      <c r="A6" s="135" t="s">
        <v>152</v>
      </c>
      <c r="B6" s="135"/>
      <c r="C6" s="135"/>
      <c r="D6" s="135"/>
      <c r="E6" s="135"/>
      <c r="F6" s="135"/>
      <c r="G6" s="135"/>
    </row>
    <row r="7" spans="1:10" ht="181.5" x14ac:dyDescent="0.25">
      <c r="A7" s="49" t="s">
        <v>33</v>
      </c>
      <c r="B7" s="52" t="s">
        <v>105</v>
      </c>
      <c r="C7" s="50" t="s">
        <v>90</v>
      </c>
      <c r="D7" s="50" t="s">
        <v>92</v>
      </c>
      <c r="E7" s="50" t="s">
        <v>156</v>
      </c>
      <c r="F7" s="50" t="s">
        <v>91</v>
      </c>
      <c r="G7" s="51" t="s">
        <v>93</v>
      </c>
      <c r="H7" s="21"/>
    </row>
    <row r="9" spans="1:10" ht="31.5" customHeight="1" x14ac:dyDescent="0.25">
      <c r="A9" s="10"/>
      <c r="B9" s="132" t="s">
        <v>77</v>
      </c>
      <c r="C9" s="132"/>
      <c r="D9" s="132"/>
      <c r="E9" s="132"/>
      <c r="F9" s="132"/>
      <c r="G9" s="132"/>
    </row>
    <row r="10" spans="1:10" ht="30" customHeight="1" x14ac:dyDescent="0.25">
      <c r="A10" s="10"/>
      <c r="B10" s="132" t="s">
        <v>78</v>
      </c>
      <c r="C10" s="132"/>
      <c r="D10" s="132"/>
      <c r="E10" s="132"/>
      <c r="F10" s="132"/>
      <c r="G10" s="132"/>
    </row>
    <row r="11" spans="1:10" ht="16.5" customHeight="1" x14ac:dyDescent="0.25">
      <c r="A11" s="10"/>
      <c r="B11" s="132" t="s">
        <v>79</v>
      </c>
      <c r="C11" s="132"/>
      <c r="D11" s="132"/>
      <c r="E11" s="132"/>
      <c r="F11" s="132"/>
      <c r="G11" s="10"/>
    </row>
    <row r="12" spans="1:10" ht="20.25" customHeight="1" x14ac:dyDescent="0.25">
      <c r="A12" s="10"/>
      <c r="B12" s="132" t="s">
        <v>80</v>
      </c>
      <c r="C12" s="132"/>
      <c r="D12" s="132"/>
      <c r="E12" s="132"/>
      <c r="F12" s="10"/>
      <c r="G12" s="10"/>
    </row>
    <row r="13" spans="1:10" ht="31.5" customHeight="1" x14ac:dyDescent="0.25">
      <c r="A13" s="10"/>
      <c r="B13" s="132" t="s">
        <v>81</v>
      </c>
      <c r="C13" s="132"/>
      <c r="D13" s="132"/>
      <c r="E13" s="132"/>
      <c r="F13" s="132"/>
      <c r="G13" s="132"/>
    </row>
    <row r="14" spans="1:10" ht="22.5" customHeight="1" x14ac:dyDescent="0.25">
      <c r="A14" s="10"/>
      <c r="B14" s="132" t="s">
        <v>151</v>
      </c>
      <c r="C14" s="132"/>
      <c r="D14" s="132"/>
      <c r="E14" s="132"/>
      <c r="F14" s="132"/>
      <c r="G14" s="132"/>
    </row>
  </sheetData>
  <mergeCells count="9">
    <mergeCell ref="B11:F11"/>
    <mergeCell ref="B12:E12"/>
    <mergeCell ref="B13:G13"/>
    <mergeCell ref="B14:G14"/>
    <mergeCell ref="A1:G1"/>
    <mergeCell ref="B9:G9"/>
    <mergeCell ref="B10:G10"/>
    <mergeCell ref="A4:G4"/>
    <mergeCell ref="A6:G6"/>
  </mergeCells>
  <hyperlinks>
    <hyperlink ref="G7" r:id="rId1" xr:uid="{00000000-0004-0000-0400-000000000000}"/>
  </hyperlinks>
  <pageMargins left="0.7" right="0.7" top="0.75" bottom="0.75" header="0.3" footer="0.3"/>
  <pageSetup paperSize="9" scale="62"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Раздел 2</vt:lpstr>
      <vt:lpstr>Раздел 3</vt:lpstr>
      <vt:lpstr>Раздел 4</vt:lpstr>
      <vt:lpstr>Раздел 5</vt:lpstr>
      <vt:lpstr>Раздел 6</vt:lpstr>
      <vt:lpstr>'Раздел 3'!_ftnref2</vt:lpstr>
      <vt:lpstr>'Раздел 4'!_ftnref3</vt:lpstr>
      <vt:lpstr>'Раздел 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2025-05-23T10:18:06Z</dcterms:modified>
</cp:coreProperties>
</file>