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3C02C6B-8E32-4F71-88DD-EE8C1A304AB9}" xr6:coauthVersionLast="47" xr6:coauthVersionMax="47" xr10:uidLastSave="{00000000-0000-0000-0000-000000000000}"/>
  <bookViews>
    <workbookView xWindow="-120" yWindow="-120" windowWidth="29040" windowHeight="15840" activeTab="1" xr2:uid="{00000000-000D-0000-FFFF-FFFF00000000}"/>
  </bookViews>
  <sheets>
    <sheet name="Раздел 2" sheetId="3" r:id="rId1"/>
    <sheet name="Раздел 3" sheetId="5" r:id="rId2"/>
    <sheet name="Раздел 4" sheetId="6" r:id="rId3"/>
    <sheet name="Раздел 5" sheetId="1" r:id="rId4"/>
    <sheet name="Раздел 6" sheetId="7" r:id="rId5"/>
  </sheets>
  <definedNames>
    <definedName name="_ftn2" localSheetId="1">'Раздел 3'!#REF!</definedName>
    <definedName name="_ftn3" localSheetId="2">'Раздел 4'!$A$12</definedName>
    <definedName name="_ftn4" localSheetId="2">'Раздел 4'!$A$13</definedName>
    <definedName name="_ftn5" localSheetId="2">'Раздел 4'!$A$14</definedName>
    <definedName name="_ftn6" localSheetId="2">'Раздел 4'!$A$15</definedName>
    <definedName name="_ftnref2" localSheetId="1">'Раздел 3'!$E$3</definedName>
    <definedName name="_ftnref3" localSheetId="2">'Раздел 4'!$D$4</definedName>
    <definedName name="_ftnref4" localSheetId="2">'Раздел 4'!#REF!</definedName>
    <definedName name="_ftnref5" localSheetId="2">'Раздел 4'!#REF!</definedName>
    <definedName name="_ftnref6" localSheetId="2">'Раздел 4'!#REF!</definedName>
    <definedName name="_xlnm.Print_Area" localSheetId="0">'Раздел 2'!$A$1:$T$24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D49" i="1"/>
  <c r="E49" i="1"/>
  <c r="F49" i="1"/>
  <c r="G49" i="1"/>
  <c r="H49" i="1"/>
  <c r="C50" i="1"/>
  <c r="D50" i="1"/>
  <c r="E50" i="1"/>
  <c r="F50" i="1"/>
  <c r="G50" i="1"/>
  <c r="H50" i="1"/>
  <c r="C51" i="1"/>
  <c r="D51" i="1"/>
  <c r="E51" i="1"/>
  <c r="F51" i="1"/>
  <c r="G51" i="1"/>
  <c r="H51" i="1"/>
  <c r="C52" i="1"/>
  <c r="D52" i="1"/>
  <c r="E52" i="1"/>
  <c r="F52" i="1"/>
  <c r="G52" i="1"/>
  <c r="H52" i="1"/>
  <c r="C53" i="1"/>
  <c r="D53" i="1"/>
  <c r="E53" i="1"/>
  <c r="F53" i="1"/>
  <c r="G53" i="1"/>
  <c r="H53" i="1"/>
  <c r="C54" i="1"/>
  <c r="D54" i="1"/>
  <c r="E54" i="1"/>
  <c r="F54" i="1"/>
  <c r="G54" i="1"/>
  <c r="H54" i="1"/>
  <c r="C56" i="1"/>
  <c r="D56" i="1"/>
  <c r="E56" i="1"/>
  <c r="F56" i="1"/>
  <c r="G56" i="1"/>
  <c r="H56" i="1"/>
  <c r="I57" i="1"/>
  <c r="I58" i="1"/>
  <c r="I59" i="1"/>
  <c r="I60" i="1"/>
  <c r="I61" i="1"/>
  <c r="I62" i="1"/>
  <c r="I63" i="1"/>
  <c r="I65" i="1"/>
  <c r="I66" i="1"/>
  <c r="I67" i="1"/>
  <c r="I68" i="1"/>
  <c r="I69" i="1"/>
  <c r="I70" i="1"/>
  <c r="C71" i="1"/>
  <c r="C55" i="1" s="1"/>
  <c r="D71" i="1"/>
  <c r="D55" i="1" s="1"/>
  <c r="E71" i="1"/>
  <c r="E64" i="1" s="1"/>
  <c r="F71" i="1"/>
  <c r="F64" i="1" s="1"/>
  <c r="G71" i="1"/>
  <c r="G64" i="1" s="1"/>
  <c r="H71" i="1"/>
  <c r="H64" i="1" s="1"/>
  <c r="I72" i="1"/>
  <c r="I73" i="1"/>
  <c r="I74" i="1"/>
  <c r="I75" i="1"/>
  <c r="I76" i="1"/>
  <c r="I77" i="1"/>
  <c r="I78" i="1"/>
  <c r="H55" i="1" l="1"/>
  <c r="D64" i="1"/>
  <c r="I56" i="1"/>
  <c r="C64" i="1"/>
  <c r="G55" i="1"/>
  <c r="F55" i="1"/>
  <c r="E55" i="1"/>
  <c r="I71" i="1"/>
  <c r="I64" i="1" l="1"/>
  <c r="I318" i="1" l="1"/>
  <c r="I317" i="1"/>
  <c r="I316" i="1"/>
  <c r="I315" i="1"/>
  <c r="I314" i="1"/>
  <c r="I313" i="1"/>
  <c r="I312" i="1"/>
  <c r="H311" i="1"/>
  <c r="G311" i="1"/>
  <c r="F311" i="1"/>
  <c r="E311" i="1"/>
  <c r="D311" i="1"/>
  <c r="C311" i="1"/>
  <c r="I311" i="1" s="1"/>
  <c r="I310" i="1"/>
  <c r="I309" i="1"/>
  <c r="I308" i="1"/>
  <c r="I307" i="1"/>
  <c r="I306" i="1"/>
  <c r="I305" i="1"/>
  <c r="I304" i="1"/>
  <c r="H303" i="1"/>
  <c r="G303" i="1"/>
  <c r="F303" i="1"/>
  <c r="E303" i="1"/>
  <c r="D303" i="1"/>
  <c r="C303" i="1"/>
  <c r="I302" i="1"/>
  <c r="I301" i="1"/>
  <c r="I300" i="1"/>
  <c r="I299" i="1"/>
  <c r="I298" i="1"/>
  <c r="I297" i="1"/>
  <c r="I296" i="1"/>
  <c r="H295" i="1"/>
  <c r="G295" i="1"/>
  <c r="F295" i="1"/>
  <c r="E295" i="1"/>
  <c r="D295" i="1"/>
  <c r="C295" i="1"/>
  <c r="I294" i="1"/>
  <c r="I293" i="1"/>
  <c r="I292" i="1"/>
  <c r="I291" i="1"/>
  <c r="I290" i="1"/>
  <c r="I289" i="1"/>
  <c r="I288" i="1"/>
  <c r="I280" i="1" s="1"/>
  <c r="H287" i="1"/>
  <c r="G287" i="1"/>
  <c r="F287" i="1"/>
  <c r="E287" i="1"/>
  <c r="D287" i="1"/>
  <c r="C287" i="1"/>
  <c r="H286" i="1"/>
  <c r="G286" i="1"/>
  <c r="F286" i="1"/>
  <c r="E286" i="1"/>
  <c r="D286" i="1"/>
  <c r="C286" i="1"/>
  <c r="H285" i="1"/>
  <c r="G285" i="1"/>
  <c r="F285" i="1"/>
  <c r="E285" i="1"/>
  <c r="D285" i="1"/>
  <c r="C285" i="1"/>
  <c r="H284" i="1"/>
  <c r="G284" i="1"/>
  <c r="F284" i="1"/>
  <c r="E284" i="1"/>
  <c r="D284" i="1"/>
  <c r="C284" i="1"/>
  <c r="H283" i="1"/>
  <c r="G283" i="1"/>
  <c r="F283" i="1"/>
  <c r="E283" i="1"/>
  <c r="D283" i="1"/>
  <c r="C283" i="1"/>
  <c r="H282" i="1"/>
  <c r="G282" i="1"/>
  <c r="F282" i="1"/>
  <c r="E282" i="1"/>
  <c r="D282" i="1"/>
  <c r="C282" i="1"/>
  <c r="H281" i="1"/>
  <c r="G281" i="1"/>
  <c r="F281" i="1"/>
  <c r="E281" i="1"/>
  <c r="D281" i="1"/>
  <c r="C281" i="1"/>
  <c r="H280" i="1"/>
  <c r="G280" i="1"/>
  <c r="F280" i="1"/>
  <c r="E280" i="1"/>
  <c r="D280" i="1"/>
  <c r="C280" i="1"/>
  <c r="D279" i="1" l="1"/>
  <c r="I283" i="1"/>
  <c r="H279" i="1"/>
  <c r="C279" i="1"/>
  <c r="I282" i="1"/>
  <c r="F279" i="1"/>
  <c r="I285" i="1"/>
  <c r="I281" i="1"/>
  <c r="I284" i="1"/>
  <c r="I303" i="1"/>
  <c r="I295" i="1"/>
  <c r="I287" i="1"/>
  <c r="I279" i="1" s="1"/>
  <c r="G279" i="1"/>
  <c r="I286" i="1"/>
  <c r="E279" i="1"/>
  <c r="D134" i="1"/>
  <c r="E134" i="1"/>
  <c r="F134" i="1"/>
  <c r="G134" i="1"/>
  <c r="H134" i="1"/>
  <c r="D133" i="1"/>
  <c r="E133" i="1"/>
  <c r="F133" i="1"/>
  <c r="G133" i="1"/>
  <c r="H133" i="1"/>
  <c r="D132" i="1"/>
  <c r="E132" i="1"/>
  <c r="F132" i="1"/>
  <c r="G132" i="1"/>
  <c r="H132" i="1"/>
  <c r="D131" i="1"/>
  <c r="E131" i="1"/>
  <c r="F131" i="1"/>
  <c r="G131" i="1"/>
  <c r="H131" i="1"/>
  <c r="D130" i="1"/>
  <c r="E130" i="1"/>
  <c r="F130" i="1"/>
  <c r="G130" i="1"/>
  <c r="H130" i="1"/>
  <c r="D129" i="1"/>
  <c r="E129" i="1"/>
  <c r="F129" i="1"/>
  <c r="G129" i="1"/>
  <c r="H129" i="1"/>
  <c r="D128" i="1"/>
  <c r="E128" i="1"/>
  <c r="F128" i="1"/>
  <c r="G128" i="1"/>
  <c r="H128" i="1"/>
  <c r="C128" i="1"/>
  <c r="C129" i="1"/>
  <c r="C130" i="1"/>
  <c r="C131" i="1"/>
  <c r="C132" i="1"/>
  <c r="C133" i="1"/>
  <c r="C134" i="1"/>
  <c r="C135" i="1"/>
  <c r="I142" i="1"/>
  <c r="I141" i="1"/>
  <c r="I140" i="1"/>
  <c r="I139" i="1"/>
  <c r="I138" i="1"/>
  <c r="I137" i="1"/>
  <c r="I136" i="1"/>
  <c r="H135" i="1"/>
  <c r="G135" i="1"/>
  <c r="F135" i="1"/>
  <c r="E135" i="1"/>
  <c r="D135" i="1"/>
  <c r="I135" i="1" l="1"/>
  <c r="D254" i="1"/>
  <c r="E254" i="1"/>
  <c r="F254" i="1"/>
  <c r="G254" i="1"/>
  <c r="H254" i="1"/>
  <c r="D253" i="1"/>
  <c r="E253" i="1"/>
  <c r="F253" i="1"/>
  <c r="G253" i="1"/>
  <c r="H253" i="1"/>
  <c r="D252" i="1"/>
  <c r="E252" i="1"/>
  <c r="F252" i="1"/>
  <c r="G252" i="1"/>
  <c r="H252" i="1"/>
  <c r="D251" i="1"/>
  <c r="E251" i="1"/>
  <c r="F251" i="1"/>
  <c r="G251" i="1"/>
  <c r="H251" i="1"/>
  <c r="D250" i="1"/>
  <c r="E250" i="1"/>
  <c r="F250" i="1"/>
  <c r="G250" i="1"/>
  <c r="H250" i="1"/>
  <c r="D249" i="1"/>
  <c r="E249" i="1"/>
  <c r="F249" i="1"/>
  <c r="G249" i="1"/>
  <c r="H249" i="1"/>
  <c r="D248" i="1"/>
  <c r="E248" i="1"/>
  <c r="F248" i="1"/>
  <c r="G248" i="1"/>
  <c r="H248" i="1"/>
  <c r="C248" i="1"/>
  <c r="C249" i="1"/>
  <c r="C250" i="1"/>
  <c r="C251" i="1"/>
  <c r="C252" i="1"/>
  <c r="C253" i="1"/>
  <c r="C254" i="1"/>
  <c r="D230" i="1"/>
  <c r="E230" i="1"/>
  <c r="F230" i="1"/>
  <c r="G230" i="1"/>
  <c r="H230" i="1"/>
  <c r="D229" i="1"/>
  <c r="E229" i="1"/>
  <c r="F229" i="1"/>
  <c r="G229" i="1"/>
  <c r="H229" i="1"/>
  <c r="D228" i="1"/>
  <c r="E228" i="1"/>
  <c r="F228" i="1"/>
  <c r="G228" i="1"/>
  <c r="H228" i="1"/>
  <c r="D227" i="1"/>
  <c r="E227" i="1"/>
  <c r="F227" i="1"/>
  <c r="G227" i="1"/>
  <c r="H227" i="1"/>
  <c r="D226" i="1"/>
  <c r="E226" i="1"/>
  <c r="F226" i="1"/>
  <c r="G226" i="1"/>
  <c r="H226" i="1"/>
  <c r="D225" i="1"/>
  <c r="E225" i="1"/>
  <c r="F225" i="1"/>
  <c r="G225" i="1"/>
  <c r="H225" i="1"/>
  <c r="D224" i="1"/>
  <c r="E224" i="1"/>
  <c r="F224" i="1"/>
  <c r="G224" i="1"/>
  <c r="H224" i="1"/>
  <c r="C224" i="1"/>
  <c r="C225" i="1"/>
  <c r="C226" i="1"/>
  <c r="C227" i="1"/>
  <c r="C228" i="1"/>
  <c r="C229" i="1"/>
  <c r="C230" i="1"/>
  <c r="I234" i="1"/>
  <c r="C192" i="1"/>
  <c r="C193" i="1"/>
  <c r="I193" i="1" s="1"/>
  <c r="C195" i="1"/>
  <c r="C196" i="1"/>
  <c r="C197" i="1"/>
  <c r="C198" i="1"/>
  <c r="I202" i="1"/>
  <c r="H168" i="1"/>
  <c r="H169" i="1"/>
  <c r="H170" i="1"/>
  <c r="H171" i="1"/>
  <c r="H172" i="1"/>
  <c r="H173" i="1"/>
  <c r="H174" i="1"/>
  <c r="G168" i="1"/>
  <c r="G169" i="1"/>
  <c r="G170" i="1"/>
  <c r="G171" i="1"/>
  <c r="G172" i="1"/>
  <c r="G173" i="1"/>
  <c r="G174" i="1"/>
  <c r="F168" i="1"/>
  <c r="F169" i="1"/>
  <c r="F170" i="1"/>
  <c r="F171" i="1"/>
  <c r="F172" i="1"/>
  <c r="F173" i="1"/>
  <c r="F174" i="1"/>
  <c r="E168" i="1"/>
  <c r="E169" i="1"/>
  <c r="E170" i="1"/>
  <c r="E171" i="1"/>
  <c r="E172" i="1"/>
  <c r="E173" i="1"/>
  <c r="E174" i="1"/>
  <c r="D168" i="1"/>
  <c r="D169" i="1"/>
  <c r="D170" i="1"/>
  <c r="D171" i="1"/>
  <c r="D172" i="1"/>
  <c r="D173" i="1"/>
  <c r="D174" i="1"/>
  <c r="C168" i="1"/>
  <c r="C169" i="1"/>
  <c r="C170" i="1"/>
  <c r="C171" i="1"/>
  <c r="C172" i="1"/>
  <c r="C173" i="1"/>
  <c r="C174" i="1"/>
  <c r="D94" i="1" l="1"/>
  <c r="D14" i="1" s="1"/>
  <c r="E94" i="1"/>
  <c r="E14" i="1" s="1"/>
  <c r="F94" i="1"/>
  <c r="F14" i="1" s="1"/>
  <c r="G94" i="1"/>
  <c r="G14" i="1" s="1"/>
  <c r="H94" i="1"/>
  <c r="H14" i="1" s="1"/>
  <c r="D93" i="1"/>
  <c r="D13" i="1" s="1"/>
  <c r="E93" i="1"/>
  <c r="E13" i="1" s="1"/>
  <c r="F93" i="1"/>
  <c r="F13" i="1" s="1"/>
  <c r="G93" i="1"/>
  <c r="G13" i="1" s="1"/>
  <c r="H93" i="1"/>
  <c r="H13" i="1" s="1"/>
  <c r="D92" i="1"/>
  <c r="D12" i="1" s="1"/>
  <c r="E92" i="1"/>
  <c r="E12" i="1" s="1"/>
  <c r="F92" i="1"/>
  <c r="F12" i="1" s="1"/>
  <c r="G92" i="1"/>
  <c r="G12" i="1" s="1"/>
  <c r="H92" i="1"/>
  <c r="H12" i="1" s="1"/>
  <c r="D91" i="1"/>
  <c r="D11" i="1" s="1"/>
  <c r="E91" i="1"/>
  <c r="E11" i="1" s="1"/>
  <c r="F91" i="1"/>
  <c r="F11" i="1" s="1"/>
  <c r="G91" i="1"/>
  <c r="G11" i="1" s="1"/>
  <c r="H91" i="1"/>
  <c r="H11" i="1" s="1"/>
  <c r="D89" i="1"/>
  <c r="D9" i="1" s="1"/>
  <c r="E89" i="1"/>
  <c r="E9" i="1" s="1"/>
  <c r="F89" i="1"/>
  <c r="F9" i="1" s="1"/>
  <c r="G89" i="1"/>
  <c r="G9" i="1" s="1"/>
  <c r="H89" i="1"/>
  <c r="H9" i="1" s="1"/>
  <c r="D90" i="1"/>
  <c r="E90" i="1"/>
  <c r="F90" i="1"/>
  <c r="G90" i="1"/>
  <c r="H90" i="1"/>
  <c r="C89" i="1"/>
  <c r="C9" i="1" s="1"/>
  <c r="C90" i="1"/>
  <c r="C91" i="1"/>
  <c r="C11" i="1" s="1"/>
  <c r="C92" i="1"/>
  <c r="C12" i="1" s="1"/>
  <c r="C93" i="1"/>
  <c r="C13" i="1" s="1"/>
  <c r="C94" i="1"/>
  <c r="C14" i="1" s="1"/>
  <c r="D88" i="1"/>
  <c r="D8" i="1" s="1"/>
  <c r="E88" i="1"/>
  <c r="E8" i="1" s="1"/>
  <c r="F88" i="1"/>
  <c r="F8" i="1" s="1"/>
  <c r="G88" i="1"/>
  <c r="G8" i="1" s="1"/>
  <c r="H88" i="1"/>
  <c r="H8" i="1" s="1"/>
  <c r="C88" i="1"/>
  <c r="C8" i="1" s="1"/>
  <c r="C79" i="1"/>
  <c r="C48" i="1" s="1"/>
  <c r="I86" i="1"/>
  <c r="I55" i="1" s="1"/>
  <c r="D79" i="1"/>
  <c r="D48" i="1" s="1"/>
  <c r="E79" i="1"/>
  <c r="E48" i="1" s="1"/>
  <c r="F79" i="1"/>
  <c r="F48" i="1" s="1"/>
  <c r="G79" i="1"/>
  <c r="G48" i="1" s="1"/>
  <c r="H79" i="1"/>
  <c r="H48" i="1" s="1"/>
  <c r="I82" i="1"/>
  <c r="I51" i="1" s="1"/>
  <c r="I85" i="1"/>
  <c r="I54" i="1" s="1"/>
  <c r="I84" i="1"/>
  <c r="I53" i="1" s="1"/>
  <c r="I83" i="1"/>
  <c r="I52" i="1" s="1"/>
  <c r="I81" i="1"/>
  <c r="I50" i="1" s="1"/>
  <c r="I80" i="1"/>
  <c r="I49" i="1" s="1"/>
  <c r="C95" i="1"/>
  <c r="D95" i="1"/>
  <c r="E95" i="1"/>
  <c r="F95" i="1"/>
  <c r="G95" i="1"/>
  <c r="H95" i="1"/>
  <c r="D87" i="1" l="1"/>
  <c r="C87" i="1"/>
  <c r="I79" i="1"/>
  <c r="I48" i="1" s="1"/>
  <c r="E87" i="1"/>
  <c r="G87" i="1"/>
  <c r="F87" i="1"/>
  <c r="H87" i="1"/>
  <c r="C239" i="1" l="1"/>
  <c r="G263" i="1"/>
  <c r="C263" i="1"/>
  <c r="D263" i="1"/>
  <c r="E263" i="1"/>
  <c r="F263" i="1"/>
  <c r="H263" i="1"/>
  <c r="I269" i="1"/>
  <c r="I232" i="1"/>
  <c r="D231" i="1"/>
  <c r="E231" i="1"/>
  <c r="F231" i="1"/>
  <c r="G231" i="1"/>
  <c r="H231" i="1"/>
  <c r="C231" i="1"/>
  <c r="I237" i="1"/>
  <c r="D199" i="1"/>
  <c r="E199" i="1"/>
  <c r="F199" i="1"/>
  <c r="G199" i="1"/>
  <c r="H199" i="1"/>
  <c r="C199" i="1"/>
  <c r="I205" i="1"/>
  <c r="I213" i="1"/>
  <c r="D215" i="1"/>
  <c r="E215" i="1"/>
  <c r="F215" i="1"/>
  <c r="G215" i="1"/>
  <c r="H215" i="1"/>
  <c r="C215" i="1"/>
  <c r="I221" i="1"/>
  <c r="I270" i="1"/>
  <c r="D271" i="1"/>
  <c r="E271" i="1"/>
  <c r="F271" i="1"/>
  <c r="G271" i="1"/>
  <c r="H271" i="1"/>
  <c r="C271" i="1"/>
  <c r="I277" i="1"/>
  <c r="D239" i="1"/>
  <c r="E239" i="1"/>
  <c r="F239" i="1"/>
  <c r="G239" i="1"/>
  <c r="H239" i="1"/>
  <c r="I245" i="1"/>
  <c r="I261" i="1"/>
  <c r="I197" i="1"/>
  <c r="I181" i="1"/>
  <c r="I182" i="1"/>
  <c r="D183" i="1"/>
  <c r="E183" i="1"/>
  <c r="F183" i="1"/>
  <c r="G183" i="1"/>
  <c r="H183" i="1"/>
  <c r="C183" i="1"/>
  <c r="I189" i="1"/>
  <c r="D175" i="1"/>
  <c r="E175" i="1"/>
  <c r="F175" i="1"/>
  <c r="G175" i="1"/>
  <c r="H175" i="1"/>
  <c r="C175" i="1"/>
  <c r="H159" i="1"/>
  <c r="D159" i="1"/>
  <c r="E159" i="1"/>
  <c r="F159" i="1"/>
  <c r="G159" i="1"/>
  <c r="C159" i="1"/>
  <c r="I165" i="1"/>
  <c r="D151" i="1"/>
  <c r="E151" i="1"/>
  <c r="F151" i="1"/>
  <c r="G151" i="1"/>
  <c r="H151" i="1"/>
  <c r="C151" i="1"/>
  <c r="I157" i="1"/>
  <c r="D143" i="1"/>
  <c r="E143" i="1"/>
  <c r="F143" i="1"/>
  <c r="G143" i="1"/>
  <c r="H143" i="1"/>
  <c r="C143" i="1"/>
  <c r="I149" i="1"/>
  <c r="D119" i="1"/>
  <c r="E119" i="1"/>
  <c r="F119" i="1"/>
  <c r="G119" i="1"/>
  <c r="H119" i="1"/>
  <c r="C119" i="1"/>
  <c r="I125" i="1"/>
  <c r="I133" i="1" l="1"/>
  <c r="C127" i="1"/>
  <c r="H127" i="1"/>
  <c r="G127" i="1"/>
  <c r="D127" i="1"/>
  <c r="F127" i="1"/>
  <c r="E127" i="1"/>
  <c r="I229" i="1"/>
  <c r="I253" i="1"/>
  <c r="D223" i="1"/>
  <c r="C223" i="1"/>
  <c r="H223" i="1"/>
  <c r="G223" i="1"/>
  <c r="F223" i="1"/>
  <c r="E223" i="1"/>
  <c r="I173" i="1"/>
  <c r="C167" i="1"/>
  <c r="H167" i="1"/>
  <c r="E167" i="1"/>
  <c r="D167" i="1"/>
  <c r="G167" i="1"/>
  <c r="F167" i="1"/>
  <c r="I271" i="1"/>
  <c r="I215" i="1"/>
  <c r="I151" i="1"/>
  <c r="I263" i="1"/>
  <c r="I199" i="1"/>
  <c r="I231" i="1"/>
  <c r="I143" i="1"/>
  <c r="I175" i="1"/>
  <c r="I183" i="1"/>
  <c r="I119" i="1"/>
  <c r="I159" i="1"/>
  <c r="I239" i="1"/>
  <c r="D111" i="1"/>
  <c r="E111" i="1"/>
  <c r="F111" i="1"/>
  <c r="G111" i="1"/>
  <c r="H111" i="1"/>
  <c r="C111" i="1"/>
  <c r="I117" i="1"/>
  <c r="D103" i="1"/>
  <c r="E103" i="1"/>
  <c r="F103" i="1"/>
  <c r="G103" i="1"/>
  <c r="H103" i="1"/>
  <c r="I109" i="1"/>
  <c r="C103" i="1"/>
  <c r="I101" i="1"/>
  <c r="I127" i="1" l="1"/>
  <c r="I223" i="1"/>
  <c r="I93" i="1"/>
  <c r="I13" i="1" s="1"/>
  <c r="I167" i="1"/>
  <c r="I111" i="1"/>
  <c r="I103" i="1"/>
  <c r="I222" i="1" l="1"/>
  <c r="I220" i="1"/>
  <c r="I219" i="1"/>
  <c r="I218" i="1"/>
  <c r="I217" i="1"/>
  <c r="I216" i="1"/>
  <c r="D210" i="1"/>
  <c r="D194" i="1" s="1"/>
  <c r="D10" i="1" s="1"/>
  <c r="E210" i="1"/>
  <c r="E194" i="1" s="1"/>
  <c r="E10" i="1" s="1"/>
  <c r="F210" i="1"/>
  <c r="F194" i="1" s="1"/>
  <c r="F10" i="1" s="1"/>
  <c r="G210" i="1"/>
  <c r="G194" i="1" s="1"/>
  <c r="G10" i="1" s="1"/>
  <c r="H210" i="1"/>
  <c r="H194" i="1" s="1"/>
  <c r="H10" i="1" s="1"/>
  <c r="C210" i="1"/>
  <c r="C194" i="1" s="1"/>
  <c r="C10" i="1" s="1"/>
  <c r="C207" i="1" l="1"/>
  <c r="C191" i="1" s="1"/>
  <c r="H207" i="1"/>
  <c r="H191" i="1" s="1"/>
  <c r="G207" i="1"/>
  <c r="G191" i="1" s="1"/>
  <c r="E207" i="1"/>
  <c r="D207" i="1"/>
  <c r="D191" i="1" s="1"/>
  <c r="F207" i="1"/>
  <c r="F191" i="1" s="1"/>
  <c r="I177" i="1"/>
  <c r="I178" i="1"/>
  <c r="I179" i="1"/>
  <c r="I180" i="1"/>
  <c r="I184" i="1"/>
  <c r="I185" i="1"/>
  <c r="I186" i="1"/>
  <c r="I187" i="1"/>
  <c r="I188" i="1"/>
  <c r="I190" i="1"/>
  <c r="I174" i="1" s="1"/>
  <c r="I176" i="1"/>
  <c r="I272" i="1"/>
  <c r="I273" i="1"/>
  <c r="I274" i="1"/>
  <c r="I275" i="1"/>
  <c r="I276" i="1"/>
  <c r="I278" i="1"/>
  <c r="I265" i="1"/>
  <c r="I266" i="1"/>
  <c r="I267" i="1"/>
  <c r="I268" i="1"/>
  <c r="I264" i="1"/>
  <c r="I257" i="1"/>
  <c r="I258" i="1"/>
  <c r="I250" i="1" s="1"/>
  <c r="I259" i="1"/>
  <c r="I260" i="1"/>
  <c r="I262" i="1"/>
  <c r="I256" i="1"/>
  <c r="D255" i="1"/>
  <c r="D247" i="1" s="1"/>
  <c r="E255" i="1"/>
  <c r="E247" i="1" s="1"/>
  <c r="F255" i="1"/>
  <c r="F247" i="1" s="1"/>
  <c r="G255" i="1"/>
  <c r="G247" i="1" s="1"/>
  <c r="H255" i="1"/>
  <c r="H247" i="1" s="1"/>
  <c r="C255" i="1"/>
  <c r="C247" i="1" s="1"/>
  <c r="I240" i="1"/>
  <c r="I224" i="1" s="1"/>
  <c r="I241" i="1"/>
  <c r="I242" i="1"/>
  <c r="I226" i="1" s="1"/>
  <c r="I243" i="1"/>
  <c r="I244" i="1"/>
  <c r="I246" i="1"/>
  <c r="I233" i="1"/>
  <c r="I235" i="1"/>
  <c r="I236" i="1"/>
  <c r="I238" i="1"/>
  <c r="I210" i="1"/>
  <c r="I194" i="1" s="1"/>
  <c r="I201" i="1"/>
  <c r="I203" i="1"/>
  <c r="I204" i="1"/>
  <c r="I206" i="1"/>
  <c r="I208" i="1"/>
  <c r="I209" i="1"/>
  <c r="I211" i="1"/>
  <c r="I212" i="1"/>
  <c r="I214" i="1"/>
  <c r="I200" i="1"/>
  <c r="I161" i="1"/>
  <c r="I195" i="1"/>
  <c r="I196" i="1"/>
  <c r="I198" i="1"/>
  <c r="I192" i="1"/>
  <c r="I144" i="1"/>
  <c r="I145" i="1"/>
  <c r="I146" i="1"/>
  <c r="I147" i="1"/>
  <c r="I148" i="1"/>
  <c r="I150" i="1"/>
  <c r="I152" i="1"/>
  <c r="I153" i="1"/>
  <c r="I154" i="1"/>
  <c r="I155" i="1"/>
  <c r="I156" i="1"/>
  <c r="I158" i="1"/>
  <c r="I160" i="1"/>
  <c r="I162" i="1"/>
  <c r="I163" i="1"/>
  <c r="I164" i="1"/>
  <c r="I166" i="1"/>
  <c r="I97" i="1"/>
  <c r="I98" i="1"/>
  <c r="I99" i="1"/>
  <c r="I100" i="1"/>
  <c r="I102" i="1"/>
  <c r="I104" i="1"/>
  <c r="I105" i="1"/>
  <c r="I96" i="1"/>
  <c r="I107" i="1"/>
  <c r="I108" i="1"/>
  <c r="I110" i="1"/>
  <c r="I112" i="1"/>
  <c r="I113" i="1"/>
  <c r="I114" i="1"/>
  <c r="I115" i="1"/>
  <c r="I116" i="1"/>
  <c r="I118" i="1"/>
  <c r="I120" i="1"/>
  <c r="I121" i="1"/>
  <c r="I122" i="1"/>
  <c r="I123" i="1"/>
  <c r="I124" i="1"/>
  <c r="I126" i="1"/>
  <c r="I106" i="1"/>
  <c r="D7" i="1" l="1"/>
  <c r="F7" i="1"/>
  <c r="G7" i="1"/>
  <c r="I248" i="1"/>
  <c r="H7" i="1"/>
  <c r="I254" i="1"/>
  <c r="I168" i="1"/>
  <c r="C7" i="1"/>
  <c r="I132" i="1"/>
  <c r="I130" i="1"/>
  <c r="I128" i="1"/>
  <c r="E191" i="1"/>
  <c r="E7" i="1" s="1"/>
  <c r="I134" i="1"/>
  <c r="I131" i="1"/>
  <c r="I129" i="1"/>
  <c r="I249" i="1"/>
  <c r="I171" i="1"/>
  <c r="I252" i="1"/>
  <c r="I170" i="1"/>
  <c r="I251" i="1"/>
  <c r="I169" i="1"/>
  <c r="I230" i="1"/>
  <c r="I228" i="1"/>
  <c r="I227" i="1"/>
  <c r="I225" i="1"/>
  <c r="I89" i="1"/>
  <c r="I172" i="1"/>
  <c r="I88" i="1"/>
  <c r="I92" i="1"/>
  <c r="I91" i="1"/>
  <c r="I94" i="1"/>
  <c r="I14" i="1" s="1"/>
  <c r="I90" i="1"/>
  <c r="I207" i="1"/>
  <c r="I191" i="1" s="1"/>
  <c r="I95" i="1"/>
  <c r="I255" i="1"/>
  <c r="I247" i="1" s="1"/>
  <c r="I9" i="1" l="1"/>
  <c r="I11" i="1"/>
  <c r="I10" i="1"/>
  <c r="I12" i="1"/>
  <c r="I8" i="1"/>
  <c r="I87" i="1"/>
  <c r="I7" i="1" s="1"/>
</calcChain>
</file>

<file path=xl/sharedStrings.xml><?xml version="1.0" encoding="utf-8"?>
<sst xmlns="http://schemas.openxmlformats.org/spreadsheetml/2006/main" count="601" uniqueCount="198">
  <si>
    <t>Всего</t>
  </si>
  <si>
    <t>Федеральный бюджет</t>
  </si>
  <si>
    <t>Бюджет автономного округа</t>
  </si>
  <si>
    <t>Местный бюджет</t>
  </si>
  <si>
    <t>Объем финансового обеспечения по годам реализации, тыс. рублей</t>
  </si>
  <si>
    <t>Департамент культуры и спорта Нефтеюганского района</t>
  </si>
  <si>
    <t>Департамент образования Нефтеюганского района</t>
  </si>
  <si>
    <t>5. Финансовое обеспечение муниципальной программы</t>
  </si>
  <si>
    <t>2. Показатели муниципальной программы</t>
  </si>
  <si>
    <t>№ п/п</t>
  </si>
  <si>
    <t>Единица измерения (по ОКЕИ)</t>
  </si>
  <si>
    <t>значение</t>
  </si>
  <si>
    <t>год</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</si>
  <si>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</si>
  <si>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</si>
  <si>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</si>
  <si>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</si>
  <si>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</si>
  <si>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</si>
  <si>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</si>
  <si>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</si>
  <si>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</si>
  <si>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</si>
  <si>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</si>
  <si>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</si>
  <si>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</si>
  <si>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</si>
  <si>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1.2.</t>
  </si>
  <si>
    <t>1.3.</t>
  </si>
  <si>
    <t>4. Структура муниципальной программы</t>
  </si>
  <si>
    <t>-</t>
  </si>
  <si>
    <t>На конец 2025 года</t>
  </si>
  <si>
    <t>Плановые значения по кварталам/месяцам</t>
  </si>
  <si>
    <t>Комплекс процессных мероприятий «Развитие и использование потенциала детей и молодежи в интересах укрепления единства российской нации, упрочнения мира и согласия»</t>
  </si>
  <si>
    <t>Комплекс процессных мероприятий «Развитие кадрового потенциала в сфере межнациональных (межэтнических) отношений, профилактики экстремизма»</t>
  </si>
  <si>
    <t>Комплекс процессных мероприятий «Реализация мер, направленных на социальную и культурную адаптацию иностранных граждан»</t>
  </si>
  <si>
    <t>Комплекс процессных мероприятий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t>
  </si>
  <si>
    <t>Комплекс процессных мероприятий «Обеспечение участия российского казачества в воспитании подрастающего поколения в духе патриотизма, развитие самобытной казачьей культуры»</t>
  </si>
  <si>
    <t>2.</t>
  </si>
  <si>
    <t>2.1.</t>
  </si>
  <si>
    <t>6. Реестр документов, входящих в состав муниципальной программы</t>
  </si>
  <si>
    <t>Всего:</t>
  </si>
  <si>
    <t xml:space="preserve">Наименование муниципальной программы, структурного элемента / источник финансового обеспечения </t>
  </si>
  <si>
    <t>Доля граждан, положительно оценивающих состояние межнациональных отношений в Нефтеюганском районе, в общем количестве граждан</t>
  </si>
  <si>
    <t>%</t>
  </si>
  <si>
    <t>Численность участников мероприятий, направленных на этнокультурное развитие народов России, проживающих в Нефтеюганском районе</t>
  </si>
  <si>
    <t xml:space="preserve">Количество участников мероприятий, направленных на укрепление общероссийского гражданского единства в Нефтеюганском районе </t>
  </si>
  <si>
    <t>«МП»</t>
  </si>
  <si>
    <t>Объем налоговых расходов Нефтеюганского района &lt;**&gt;</t>
  </si>
  <si>
    <t>Средства поселений&lt;***&gt;</t>
  </si>
  <si>
    <t>Иные источники&lt;****&gt;</t>
  </si>
  <si>
    <t xml:space="preserve">Межбюджетные трансферты поселениям Нефтеюганского района &lt;*&gt; </t>
  </si>
  <si>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</si>
  <si>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</si>
  <si>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 Указывается при наличии.</t>
  </si>
  <si>
    <t xml:space="preserve">Объем налоговых расходов Нефтеюганского района &lt;**&gt; </t>
  </si>
  <si>
    <t xml:space="preserve">Средства поселений&lt;***&gt; </t>
  </si>
  <si>
    <t>Межбюджетные трансферты поселениям Нефтеюганского района &lt;*&gt;</t>
  </si>
  <si>
    <t xml:space="preserve">Объем налоговых расходов Нефтеюганского района &lt;**&gt;  </t>
  </si>
  <si>
    <r>
      <t>3. Помесячный план достижения показателей муниципальной программы в 2025 году</t>
    </r>
    <r>
      <rPr>
        <vertAlign val="superscript"/>
        <sz val="13"/>
        <color theme="1"/>
        <rFont val="Times New Roman"/>
        <family val="1"/>
        <charset val="204"/>
      </rPr>
      <t>11</t>
    </r>
  </si>
  <si>
    <t>Администрация Нефтеюганского района (управление по связям с общественностью)</t>
  </si>
  <si>
    <r>
      <rPr>
        <vertAlign val="superscript"/>
        <sz val="9"/>
        <color theme="1"/>
        <rFont val="Times New Roman"/>
        <family val="1"/>
        <charset val="204"/>
      </rPr>
      <t>2</t>
    </r>
    <r>
      <rPr>
        <sz val="9"/>
        <color theme="1"/>
        <rFont val="Times New Roman"/>
        <family val="1"/>
        <charset val="204"/>
      </rPr>
      <t xml:space="preserve"> Приводятся показатели уровня муниципальной программы.</t>
    </r>
  </si>
  <si>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t>
    </r>
  </si>
  <si>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t>
    </r>
  </si>
  <si>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t>
    </r>
  </si>
  <si>
    <r>
      <rPr>
        <vertAlign val="superscript"/>
        <sz val="9"/>
        <color theme="1"/>
        <rFont val="Times New Roman"/>
        <family val="1"/>
        <charset val="204"/>
      </rPr>
      <t xml:space="preserve">6 </t>
    </r>
    <r>
      <rPr>
        <sz val="9"/>
        <color theme="1"/>
        <rFont val="Times New Roman"/>
        <family val="1"/>
        <charset val="204"/>
      </rPr>
      <t xml:space="preserve">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</si>
  <si>
    <r>
      <rPr>
        <vertAlign val="superscript"/>
        <sz val="9"/>
        <color theme="1"/>
        <rFont val="Times New Roman"/>
        <family val="1"/>
        <charset val="204"/>
      </rPr>
      <t xml:space="preserve">7 </t>
    </r>
    <r>
      <rPr>
        <sz val="9"/>
        <color theme="1"/>
        <rFont val="Times New Roman"/>
        <family val="1"/>
        <charset val="204"/>
      </rPr>
      <t>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t>
    </r>
  </si>
  <si>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t>
    </r>
  </si>
  <si>
    <r>
      <rPr>
        <vertAlign val="superscript"/>
        <sz val="9"/>
        <color theme="1"/>
        <rFont val="Times New Roman"/>
        <family val="1"/>
        <charset val="204"/>
      </rPr>
      <t xml:space="preserve">9 </t>
    </r>
    <r>
      <rPr>
        <sz val="9"/>
        <color theme="1"/>
        <rFont val="Times New Roman"/>
        <family val="1"/>
        <charset val="204"/>
      </rPr>
      <t>Здесь и далее за «N»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</si>
  <si>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Наименование показателя</t>
    </r>
    <r>
      <rPr>
        <vertAlign val="superscript"/>
        <sz val="13"/>
        <color theme="1"/>
        <rFont val="Times New Roman"/>
        <family val="1"/>
        <charset val="204"/>
      </rPr>
      <t>2</t>
    </r>
  </si>
  <si>
    <r>
      <t>Уровень показателя</t>
    </r>
    <r>
      <rPr>
        <vertAlign val="superscript"/>
        <sz val="13"/>
        <color theme="1"/>
        <rFont val="Times New Roman"/>
        <family val="1"/>
        <charset val="204"/>
      </rPr>
      <t>3</t>
    </r>
  </si>
  <si>
    <r>
      <t xml:space="preserve">Базовое значение </t>
    </r>
    <r>
      <rPr>
        <vertAlign val="superscript"/>
        <sz val="13"/>
        <color theme="1"/>
        <rFont val="Times New Roman"/>
        <family val="1"/>
        <charset val="204"/>
      </rPr>
      <t>4</t>
    </r>
  </si>
  <si>
    <r>
      <t xml:space="preserve">Значение показателя по годам </t>
    </r>
    <r>
      <rPr>
        <vertAlign val="superscript"/>
        <sz val="13"/>
        <color theme="1"/>
        <rFont val="Times New Roman"/>
        <family val="1"/>
        <charset val="204"/>
      </rPr>
      <t>5</t>
    </r>
  </si>
  <si>
    <r>
      <t xml:space="preserve">Документ </t>
    </r>
    <r>
      <rPr>
        <vertAlign val="superscript"/>
        <sz val="13"/>
        <color theme="1"/>
        <rFont val="Times New Roman"/>
        <family val="1"/>
        <charset val="204"/>
      </rPr>
      <t>6</t>
    </r>
  </si>
  <si>
    <r>
      <t xml:space="preserve">Ответственный за достижение показателя </t>
    </r>
    <r>
      <rPr>
        <vertAlign val="superscript"/>
        <sz val="13"/>
        <color theme="1"/>
        <rFont val="Times New Roman"/>
        <family val="1"/>
        <charset val="204"/>
      </rPr>
      <t>7</t>
    </r>
  </si>
  <si>
    <r>
      <t xml:space="preserve">Связь с показателями национальных целей </t>
    </r>
    <r>
      <rPr>
        <vertAlign val="superscript"/>
        <sz val="13"/>
        <color theme="1"/>
        <rFont val="Times New Roman"/>
        <family val="1"/>
        <charset val="204"/>
      </rPr>
      <t>8</t>
    </r>
  </si>
  <si>
    <r>
      <t>Уровень показателя</t>
    </r>
    <r>
      <rPr>
        <vertAlign val="superscript"/>
        <sz val="13"/>
        <rFont val="Times New Roman"/>
        <family val="1"/>
        <charset val="204"/>
      </rPr>
      <t>12</t>
    </r>
  </si>
  <si>
    <r>
      <rPr>
        <vertAlign val="superscript"/>
        <sz val="9"/>
        <color theme="1"/>
        <rFont val="Times New Roman"/>
        <family val="1"/>
        <charset val="204"/>
      </rPr>
      <t>11</t>
    </r>
    <r>
      <rPr>
        <sz val="9"/>
        <color theme="1"/>
        <rFont val="Times New Roman"/>
        <family val="1"/>
        <charset val="204"/>
      </rPr>
      <t>Заполняется при наличии соответствующих показателей в паспорте муниципальной программы с учетом выбранной периодичности наблюдения.</t>
    </r>
  </si>
  <si>
    <r>
      <rPr>
        <vertAlign val="superscript"/>
        <sz val="9"/>
        <color theme="1"/>
        <rFont val="Times New Roman"/>
        <family val="1"/>
        <charset val="204"/>
      </rPr>
      <t>12</t>
    </r>
    <r>
      <rPr>
        <sz val="9"/>
        <color theme="1"/>
        <rFont val="Times New Roman"/>
        <family val="1"/>
        <charset val="204"/>
      </rPr>
      <t>Заполняется в соответствии с разделом 2.</t>
    </r>
  </si>
  <si>
    <r>
      <t>Задачи структурного элемента</t>
    </r>
    <r>
      <rPr>
        <vertAlign val="superscript"/>
        <sz val="13"/>
        <rFont val="Times New Roman"/>
        <family val="1"/>
        <charset val="204"/>
      </rPr>
      <t>13</t>
    </r>
  </si>
  <si>
    <r>
      <t>Краткое описание ожидаемых эффектов от реализации задачи структурного элемента</t>
    </r>
    <r>
      <rPr>
        <vertAlign val="superscript"/>
        <sz val="13"/>
        <rFont val="Times New Roman"/>
        <family val="1"/>
        <charset val="204"/>
      </rPr>
      <t>14</t>
    </r>
  </si>
  <si>
    <r>
      <t>Связь с показателями</t>
    </r>
    <r>
      <rPr>
        <vertAlign val="superscript"/>
        <sz val="13"/>
        <rFont val="Times New Roman"/>
        <family val="1"/>
        <charset val="204"/>
      </rPr>
      <t>15</t>
    </r>
  </si>
  <si>
    <r>
      <rPr>
        <vertAlign val="superscript"/>
        <sz val="9"/>
        <color theme="1"/>
        <rFont val="Times New Roman"/>
        <family val="1"/>
        <charset val="204"/>
      </rPr>
      <t>14</t>
    </r>
    <r>
      <rPr>
        <sz val="9"/>
        <color theme="1"/>
        <rFont val="Times New Roman"/>
        <family val="1"/>
        <charset val="204"/>
      </rPr>
      <t>Приводится краткое описание социальных, экономических и иных эффектов реализации каждой задачи структурного элемента муниципальной программы.</t>
    </r>
  </si>
  <si>
    <r>
      <rPr>
        <vertAlign val="superscript"/>
        <sz val="9"/>
        <color theme="1"/>
        <rFont val="Times New Roman"/>
        <family val="1"/>
        <charset val="204"/>
      </rPr>
      <t>15</t>
    </r>
    <r>
      <rPr>
        <sz val="9"/>
        <color theme="1"/>
        <rFont val="Times New Roman"/>
        <family val="1"/>
        <charset val="204"/>
      </rPr>
      <t>Указываются наименования показателей уровня муниципальной программы, на достижение которых направлен структурный элемент.</t>
    </r>
  </si>
  <si>
    <r>
      <rPr>
        <vertAlign val="superscript"/>
        <sz val="9"/>
        <color theme="1"/>
        <rFont val="Times New Roman"/>
        <family val="1"/>
        <charset val="204"/>
      </rPr>
      <t>23</t>
    </r>
    <r>
      <rPr>
        <sz val="9"/>
        <color theme="1"/>
        <rFont val="Times New Roman"/>
        <family val="1"/>
        <charset val="204"/>
      </rPr>
      <t>Указывается тип документа, входящего в состав муниципальной программы, в соответствии с перечнем, определенным пунктом 8 порядка.</t>
    </r>
  </si>
  <si>
    <r>
      <rPr>
        <vertAlign val="superscript"/>
        <sz val="9"/>
        <color theme="1"/>
        <rFont val="Times New Roman"/>
        <family val="1"/>
        <charset val="204"/>
      </rPr>
      <t>24</t>
    </r>
    <r>
      <rPr>
        <sz val="9"/>
        <color theme="1"/>
        <rFont val="Times New Roman"/>
        <family val="1"/>
        <charset val="204"/>
      </rPr>
      <t>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t>
    </r>
  </si>
  <si>
    <r>
      <rPr>
        <vertAlign val="superscript"/>
        <sz val="9"/>
        <color theme="1"/>
        <rFont val="Times New Roman"/>
        <family val="1"/>
        <charset val="204"/>
      </rPr>
      <t>25</t>
    </r>
    <r>
      <rPr>
        <sz val="9"/>
        <color theme="1"/>
        <rFont val="Times New Roman"/>
        <family val="1"/>
        <charset val="204"/>
      </rPr>
      <t>Указывается наименование принятого (утвержденного) документа.</t>
    </r>
  </si>
  <si>
    <r>
      <rPr>
        <vertAlign val="superscript"/>
        <sz val="9"/>
        <color theme="1"/>
        <rFont val="Times New Roman"/>
        <family val="1"/>
        <charset val="204"/>
      </rPr>
      <t>26</t>
    </r>
    <r>
      <rPr>
        <sz val="9"/>
        <color theme="1"/>
        <rFont val="Times New Roman"/>
        <family val="1"/>
        <charset val="204"/>
      </rPr>
      <t>Указывается дата и номер принятого (утвержденного) документа.</t>
    </r>
  </si>
  <si>
    <r>
      <rPr>
        <vertAlign val="superscript"/>
        <sz val="9"/>
        <color theme="1"/>
        <rFont val="Times New Roman"/>
        <family val="1"/>
        <charset val="204"/>
      </rPr>
      <t>27</t>
    </r>
    <r>
      <rPr>
        <sz val="9"/>
        <color theme="1"/>
        <rFont val="Times New Roman"/>
        <family val="1"/>
        <charset val="204"/>
      </rPr>
      <t>Указывается наименование структурного подразделения администрации Нефтеюганского района (организации), ответственного за разработку документа.</t>
    </r>
  </si>
  <si>
    <t>Срок реализации: 2025 - 2030</t>
  </si>
  <si>
    <t>Администрация Нефтеюганского района (отдел по делам молодежи)</t>
  </si>
  <si>
    <t>3.</t>
  </si>
  <si>
    <t>Проведение мероприятий по формированию у подрастающего поколения уважительного отношения ко всем национальностям, этносам и религиям (слеты, образовательные игры, конкурсы, акции, форумы, фестивали, беседы, лекции, круглые столы, флеш-мобы, мастер-классы и др.), спортивных мероприятий, с участием воспитанников тренерско-преподавательского состава спортивных школ и клубов по месту жительства, развивающих в числе видов спорта различные виды единоборств; создание/функционирование молодежных кросс-культурных пространств.</t>
  </si>
  <si>
    <t xml:space="preserve">Комплекс процессных мероприятий «Укрепление общероссийской гражданской идентичности, содействие этнокультурному многообразию народов России» </t>
  </si>
  <si>
    <t>Комплекс процессных мероприятий «Участие в профилактике экстремизма, а также в минимизации и (или) ликвидации последствий проявлений экстремизма»</t>
  </si>
  <si>
    <t>3.1.</t>
  </si>
  <si>
    <t>4.</t>
  </si>
  <si>
    <t>4.1.</t>
  </si>
  <si>
    <t>5.</t>
  </si>
  <si>
    <t>5.1</t>
  </si>
  <si>
    <t>6.</t>
  </si>
  <si>
    <t>6.1</t>
  </si>
  <si>
    <t>7.</t>
  </si>
  <si>
    <t>7.1.</t>
  </si>
  <si>
    <t>тыс. чел.</t>
  </si>
  <si>
    <t>Цель «Профилактика экстремизма, укрепление единства народов Российской Федерации, проживающих на территории Нефтеюганского района»</t>
  </si>
  <si>
    <t>Департамент образования Нефтеюганского района, Департамент культуры и спорта Нефтеюганского района</t>
  </si>
  <si>
    <r>
      <t>Ответственный исполнитель / соисполнитель</t>
    </r>
    <r>
      <rPr>
        <vertAlign val="superscript"/>
        <sz val="13"/>
        <color theme="1"/>
        <rFont val="Times New Roman"/>
        <family val="1"/>
        <charset val="204"/>
      </rPr>
      <t>20</t>
    </r>
  </si>
  <si>
    <t>1. Цель «Профилактика экстремизма, укрепление единства народов Российской Федерации, проживающих на территории Нефтеюганского района»</t>
  </si>
  <si>
    <t>7. Комплекс процессных мероприятий  «Участие в профилактике экстремизма, а также в минимизации и (или) ликвидации последствий проявлений экстремизма»
(всего), в том числе:</t>
  </si>
  <si>
    <t>Постановление
администрации
Нефтеюганского
района</t>
  </si>
  <si>
    <t>Администрация
Нефтеюганского
района (управление
по связям с
общественностью)</t>
  </si>
  <si>
    <t>«О мониторинге состояния межнациональных, межконфессиональных отношений и раннего предупреждения конфликтных ситуаций в Нефтеюганском муниципальном районе Ханты-Мансийского автономного округа – Югры»</t>
  </si>
  <si>
    <t xml:space="preserve">https://nefteyuganskij-r86.gosweb.gosuslugi.ru/netcat_files/525/7247/257_pa.pdf </t>
  </si>
  <si>
    <t>Укрепление межнационального и межконфессионального согласия, содействие сохранению этнокультурного многообразия народов, формированию общероссийского гражданского самосознания, патриотизма и солидарности.</t>
  </si>
  <si>
    <t>Оказание содействия национальным объединениям и религиозным организациям в культурно-просветительской и социально значимой деятельности. 
Проведение мероприятий, направленных на формирование знаний о культуре многонационального народа Российской Федерации, роли религий в культуре народов России, укрепление традиционных российских духовно-нравственных ценностей, противодействие экстремизму, национальной и религиозной нетерпимости; мероприятий, направленных на популяризацию и поддержку русского языка как государственного языка Российской Федерации, языка межнационального общения, а также поддержку родных языков народов России; мероприятий, приуроченных к памятным датам в истории народов России, государственным праздникам (конференции, круглые столы, форумы, семинары, лекции, фестивали, акции, конкурсы, концерты, выставки, мастер-классы, соревнования по национальным видам спорта и др.).</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</si>
  <si>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</si>
  <si>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Организация обучающих мероприятий для муниципальных служащих, работников образовательных организаций, учреждений культуры, спорта, социальной и молодежной политики, ответственных за реализацию государственной национальной политики Российской Федерации, профилактики экстремизма на территории Нефтеюганского района.</t>
  </si>
  <si>
    <t>Доля граждан, положительно оценивающих состояние межнациональных отношений в Нефтеюганском районе, в общем количестве граждан.</t>
  </si>
  <si>
    <t>Ответственный за реализацию: Администрация Нефтеюганского района (управление по связям с общественностью) / Департамент образования Нефтеюганского района</t>
  </si>
  <si>
    <t>Содействие социальной и культурной адаптации иностранных граждан.</t>
  </si>
  <si>
    <t xml:space="preserve">Создание условий для успешной языковой и социокультурной адаптации детей иностранных граждан, детей-инофонов.
Проведение встреч с родителями детей иностранных граждан, обучающихся в общеобразовательных учреждениях Нефтеюганского района.
Создание и распространение памяток и/или информационно-справочных изданий.
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 формированию этнических анклавов, социальной исключенности отдельных групп граждан.
Организация просветительских мероприятий среди иностранных граждан с участием представителей органов местного самоуправления, религиозных организаций, национальных объединений.               
Проведение рабочих встреч с работодателями, индивидуальными предпринимателями, использующими труд иностранных граждан. </t>
  </si>
  <si>
    <t>Ответственный за реализацию:
Департамент культуры и спорта Нефтеюганского района, Департамент образования Нефтеюганского района</t>
  </si>
  <si>
    <t>Развитие духовно-нравственных основ и самобытной культуры российского казачества и повышение его роли в воспитании подрастающего поколения в духе патриотизма.</t>
  </si>
  <si>
    <t>Проведение мероприятий, направленных на сохранение и развитие самобытной казачьей культуры, воспитание молодежи на основе исторических, традиционных, патриотических ценностей российского казачества (фестивали, концерты, спортивные мероприятия, выставки, конкурсы, акции, слеты и др.).</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</si>
  <si>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</si>
  <si>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 xml:space="preserve">Производство/трансляция в средствах массовой информации, размещение на официальном сайте органов местного самоуправления Нефтеюганского района, муниципальной газете, социальных сетях Нефтеюганского района информационных материалов, изготовление печатной продукции (листовок, памяток, буклетов, календарей), проведение конкурсов журналистских работ и социальной рекламы, направленных на укрепление общероссийского гражданского единства, гармонизацию межнациональных и межконфессиональных отношений, профилактику экстремизма на территории Нефтеюганского района. 
</t>
  </si>
  <si>
    <t xml:space="preserve">Укрепление межнационального и межконфессионального согласия, содействие сохранению этнокультурного многообразия народов, формированию общероссийского гражданского самосознания, патриотизма и солидарности.
</t>
  </si>
  <si>
    <t>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</si>
  <si>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Гармонизация межэтнических и межконфессиональных отношений, сведение к минимуму условий для проявлений экстремизма на территории Нефтеюганского района, развитие системы мер профилактики и предупреждения межэтнических, межконфессиональных конфликтов.</t>
  </si>
  <si>
    <t>2. Комплекс процессных мероприятий «Развитие и использование потенциала детей и молодежи в интересах укрепления единства российской нации, упрочнения мира и согласия» (всего), в том числе:</t>
  </si>
  <si>
    <t>3. Комплекс процессных мероприятий «Развитие кадрового потенциала в сфере межнациональных (межэтнических) отношений, профилактики экстремизма» (всего), в том числе:</t>
  </si>
  <si>
    <t>4. Комплекс процессных мероприятий «Реализация мер, направленных на социальную и культурную адаптацию иностранных граждан» (всего), в том числе:</t>
  </si>
  <si>
    <t>Администрация Нефтеюганского района (управление по связям с общественностью) / Департамент культуры и спорта Нефтеюганского района, Департамент образования Нефтеюганского района</t>
  </si>
  <si>
    <t xml:space="preserve">Ответственный за реализацию:
Администрация Нефтеюганского района (управление по связям с общественностью) / Департамент образования Нефтеюганского района, Департамент культуры и спорта Нефтеюганского района 
</t>
  </si>
  <si>
    <t>6. Комплекс процессных мероприятий «Обеспечение участия российского казачества в воспитании подрастающего поколения в духе патриотизма, развитие самобытной казачьей культуры» (всего), в том числе:</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</si>
  <si>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</si>
  <si>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Администрация Нефтеюганского района (управление по связям с общественностью) / Департамент образования Нефтеюганского района</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</si>
  <si>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</si>
  <si>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Муниципальная программа (всего), в том числе:</t>
  </si>
  <si>
    <t>Муниципальная программа «Профилактика экстремизма, гармонизация межэтнических и межкультурных отношений»</t>
  </si>
  <si>
    <r>
      <t>Тип документа</t>
    </r>
    <r>
      <rPr>
        <vertAlign val="superscript"/>
        <sz val="13"/>
        <color theme="1"/>
        <rFont val="Times New Roman"/>
        <family val="1"/>
        <charset val="204"/>
      </rPr>
      <t>23</t>
    </r>
  </si>
  <si>
    <r>
      <t>Вид документа</t>
    </r>
    <r>
      <rPr>
        <vertAlign val="superscript"/>
        <sz val="13"/>
        <color theme="1"/>
        <rFont val="Times New Roman"/>
        <family val="1"/>
        <charset val="204"/>
      </rPr>
      <t>24</t>
    </r>
  </si>
  <si>
    <r>
      <t>Наименование документа</t>
    </r>
    <r>
      <rPr>
        <vertAlign val="superscript"/>
        <sz val="13"/>
        <color theme="1"/>
        <rFont val="Times New Roman"/>
        <family val="1"/>
        <charset val="204"/>
      </rPr>
      <t>25</t>
    </r>
  </si>
  <si>
    <r>
      <t>Реквизиты</t>
    </r>
    <r>
      <rPr>
        <vertAlign val="superscript"/>
        <sz val="13"/>
        <color theme="1"/>
        <rFont val="Times New Roman"/>
        <family val="1"/>
        <charset val="204"/>
      </rPr>
      <t>26</t>
    </r>
  </si>
  <si>
    <r>
      <t>Разработчик</t>
    </r>
    <r>
      <rPr>
        <vertAlign val="superscript"/>
        <sz val="13"/>
        <color theme="1"/>
        <rFont val="Times New Roman"/>
        <family val="1"/>
        <charset val="204"/>
      </rPr>
      <t>27</t>
    </r>
  </si>
  <si>
    <r>
      <t>Гиперссылка на текст документа</t>
    </r>
    <r>
      <rPr>
        <vertAlign val="superscript"/>
        <sz val="13"/>
        <color theme="1"/>
        <rFont val="Times New Roman"/>
        <family val="1"/>
        <charset val="204"/>
      </rPr>
      <t>28</t>
    </r>
  </si>
  <si>
    <t>5. Комплекс процессных мероприятий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 (всего), в том числе:</t>
  </si>
  <si>
    <t>Мониторинг</t>
  </si>
  <si>
    <t xml:space="preserve">8. </t>
  </si>
  <si>
    <t>Комплекс процессных мероприятий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</si>
  <si>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8.1.</t>
  </si>
  <si>
    <t>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противодействию экстремизму, национальной и религиозной нетерпимости.</t>
  </si>
  <si>
    <t>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Российской Федерации, проживающих в Нефтеюганском районе.</t>
  </si>
  <si>
    <t>Укрепление общероссийской гражданской идентичности. Торжественные мероприятия, приуроченные к памятным датам в истории народов России, государственным праздникам (День Конституции Российской Федерации, День России, День Государственного флага Российской Федерации, День народного единства, День русского языка).</t>
  </si>
  <si>
    <t xml:space="preserve">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укрепление общероссийского гражданского единства в Нефтеюганском районе. </t>
  </si>
  <si>
    <t>Развитие и использование потенциала детей и молодежи в интересах укрепления единства российской нации, упрочнения мира и согласия.</t>
  </si>
  <si>
    <t xml:space="preserve">Проведение мероприятий по формированию у подрастающего поколения уважительного отношения ко всем национальностям, этносам и религиям, и способствующих укреплению традиционных российских духовно-нравственных ценностей (слеты, образовательные игры, конкурсы, акции, форумы, фестивали, беседы, лекции, круглые столы, выставки, флеш-мобы, мастер-классы и др.), проведение спортивных мероприятий, с участием воспитанников тренерско-преподавательского состава спортивных школ и клубов по месту жительства, развивающих в числе видов спорта различные виды единоборств; создание/функционирование молодежных кросс-культурных пространств.
</t>
  </si>
  <si>
    <t>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укрепление общероссийского гражданского единства в Нефтеюганском районе.
Численность участников мероприятий, направленных на этнокультурное развитие народов Российской Федерации, проживающих в Нефтеюганском районе.</t>
  </si>
  <si>
    <t>Содействие этнокультурному многообразию народов Российской Федерации.</t>
  </si>
  <si>
    <t xml:space="preserve">Проведение форумов, фестивалей национальных культур, выставок (в том числе мобильных), презентаций, акций, мастер-классов, фото-конкурсов, игр, направленных на формирование знаний о культуре многонационального народа Российской Федерации,  формирование атмосферы уважения к историческому наследию и культурным ценностям народов Российской Федерации, в том числе на территории сельских поселений, входящих в состав Нефтеюганского района.
 Проведение мероприятий, приуроченных к празднованию Дня славянской письменности и культуры.
Проведение мероприятий, направленных на популяризацию и поддержку родных языков народов Российской Федерации.
</t>
  </si>
  <si>
    <t>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Российской Федерации, проживающих в Нефтеюганском районе.</t>
  </si>
  <si>
    <t>Развитие кадрового потенциала в сфере межнациональных (межэтнических) отношений, профилактики экстремизма.</t>
  </si>
  <si>
    <t xml:space="preserve">Создание условий для успешной языковой и социокультурной адаптации детей иностранных граждан, детей-инофонов.
Проведение встреч с родителями детей иностранных граждан, обучающихся в общеобразовательных учреждениях Нефтеюганского района.
Создание и распространение памяток и/или информационно-справочных изданий.
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 формированию этнических анклавов, социальной исключенности отдельных групп граждан.
Организация просветительских мероприятий среди иностранных граждан с участием представителей органов местного самоуправления, религиозных организаций, национальных объединений.               
Проведение рабочих встреч с работодателями, индивидуальными предпринимателями, использующими труд иностранных граждан.
Реализация адаптационного курса для иностранных граждан «Содействие адаптации трудящихся‑мигрантов, прибывших в Российскую Федерацию в порядке, не требующем получения визы, а также для граждан государств‑участников ЕАЭС» с региональным компонентом. </t>
  </si>
  <si>
    <t>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социальную и культурную адаптацию иностранных граждан в Нефтеюганском районе.</t>
  </si>
  <si>
    <t>Проведение мероприятий, направленных на сохранение и развитие самобытной казачьей культуры, воспитание детей и молодежи на основе исторических, традиционных, патриотических ценностей российского казачества (фестивали, концерты, диалоговые площадки, спортивные мероприятия, выставки, конкурсы, акции, слеты и др. с участием представителей казачества).</t>
  </si>
  <si>
    <t xml:space="preserve">Производство/трансляция в средствах массовой информации, размещение на официальном сайте органов местного самоуправления Нефтеюганского района, муниципальной газете, социальных сетях Нефтеюганского района информационных материалов, изготовление печатной продукции (листовок, памяток, буклетов, календарей), проведение конкурсов журналистских работ и социальной рекламы, направленных на укрепление общероссийского гражданского единства, гармонизацию межнациональных и межконфессиональных отношений, профилактику экстремизма на территории Нефтеюганского района. </t>
  </si>
  <si>
    <t>8.2.</t>
  </si>
  <si>
    <t>8.3.</t>
  </si>
  <si>
    <t>8.4.</t>
  </si>
  <si>
    <t>8.5.</t>
  </si>
  <si>
    <t>8.6.</t>
  </si>
  <si>
    <t>8.7.</t>
  </si>
  <si>
    <t>8.8.</t>
  </si>
  <si>
    <t>8. Комплекс процессных мероприятий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 (всего), в том числе:</t>
  </si>
  <si>
    <t>Паспорт муниципальной программы</t>
  </si>
  <si>
    <t>Постановление администрации Нефтеюганского района</t>
  </si>
  <si>
    <t>О муниципальной программе Нефтеюганского района
«Профилактика экстремизма, гармонизация межэтнических и межкультурных отношений»</t>
  </si>
  <si>
    <t>от 02.11.2024 № 1885-па-нпа</t>
  </si>
  <si>
    <r>
      <rPr>
        <vertAlign val="superscript"/>
        <sz val="9"/>
        <color theme="1"/>
        <rFont val="Times New Roman"/>
        <family val="1"/>
        <charset val="204"/>
      </rPr>
      <t>28</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r>
      <rPr>
        <sz val="13"/>
        <color theme="1"/>
        <rFont val="Times New Roman"/>
        <family val="1"/>
        <charset val="204"/>
      </rPr>
      <t>».</t>
    </r>
  </si>
  <si>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</si>
  <si>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r>
      <rPr>
        <vertAlign val="superscript"/>
        <sz val="9"/>
        <color theme="1"/>
        <rFont val="Times New Roman"/>
        <family val="1"/>
        <charset val="204"/>
      </rPr>
      <t>20</t>
    </r>
    <r>
      <rPr>
        <sz val="9"/>
        <color theme="1"/>
        <rFont val="Times New Roman"/>
        <family val="1"/>
        <charset val="204"/>
      </rPr>
      <t>Указывается наименование исполнительного органа минимальной власти Нефтеюганского района ответственного за реализацию структурного элемента.</t>
    </r>
  </si>
  <si>
    <r>
      <rPr>
        <vertAlign val="superscript"/>
        <sz val="9"/>
        <color theme="1"/>
        <rFont val="Times New Roman"/>
        <family val="1"/>
        <charset val="204"/>
      </rPr>
      <t>21</t>
    </r>
    <r>
      <rPr>
        <sz val="9"/>
        <color theme="1"/>
        <rFont val="Times New Roman"/>
        <family val="1"/>
        <charset val="204"/>
      </rPr>
      <t>Заполняется в случае наличия в муниципальной программе соисполнителей.</t>
    </r>
  </si>
  <si>
    <r>
      <rPr>
        <vertAlign val="superscript"/>
        <sz val="9"/>
        <color theme="1"/>
        <rFont val="Times New Roman"/>
        <family val="1"/>
        <charset val="204"/>
      </rPr>
      <t>22</t>
    </r>
    <r>
      <rPr>
        <sz val="9"/>
        <color theme="1"/>
        <rFont val="Times New Roman"/>
        <family val="1"/>
        <charset val="204"/>
      </rPr>
      <t>Здесь и далее указывается наименование типа структурного элемента муниципальной программы.</t>
    </r>
  </si>
  <si>
    <r>
      <rPr>
        <vertAlign val="superscript"/>
        <sz val="9"/>
        <color theme="1"/>
        <rFont val="Times New Roman"/>
        <family val="1"/>
        <charset val="204"/>
      </rPr>
      <t>23</t>
    </r>
    <r>
      <rPr>
        <sz val="9"/>
        <color theme="1"/>
        <rFont val="Times New Roman"/>
        <family val="1"/>
        <charset val="204"/>
      </rPr>
      <t>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</si>
  <si>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 том числе по ответственным исполнителям / соисполнителям</t>
    </r>
    <r>
      <rPr>
        <vertAlign val="superscript"/>
        <sz val="13"/>
        <color theme="1"/>
        <rFont val="Tempus Sans ITC"/>
        <family val="5"/>
      </rPr>
      <t>21</t>
    </r>
  </si>
  <si>
    <r>
      <t>1. Комплекс процессных мероприятий  «Укрепление общероссийской гражданской идентичности, содействие этнокультурному многообразию народов России» (всего), в том числе:</t>
    </r>
    <r>
      <rPr>
        <vertAlign val="superscript"/>
        <sz val="13"/>
        <color theme="1"/>
        <rFont val="Times New Roman"/>
        <family val="1"/>
        <charset val="204"/>
      </rPr>
      <t>22</t>
    </r>
  </si>
  <si>
    <r>
      <t>Всего</t>
    </r>
    <r>
      <rPr>
        <vertAlign val="superscript"/>
        <sz val="13"/>
        <color theme="1"/>
        <rFont val="Times New Roman"/>
        <family val="1"/>
        <charset val="204"/>
      </rPr>
      <t>23</t>
    </r>
    <r>
      <rPr>
        <b/>
        <sz val="13"/>
        <color theme="1"/>
        <rFont val="Times New Roman"/>
        <family val="1"/>
        <charset val="204"/>
      </rPr>
      <t>:</t>
    </r>
  </si>
  <si>
    <t>7 Комплекс процессных мероприятий  «Участие в профилактике экстремизма, а также в минимизации и (или) ликвидации последствий проявлений экстремизма»</t>
  </si>
  <si>
    <t>Постановление Правительства ХМАО - Югры от 10.11.2023 № 545-п  «О государственной программе Ханты-Мансийского автономного округа - Югры «Государственная национальная политика и профилактика экстремизма»</t>
  </si>
  <si>
    <r>
      <t xml:space="preserve">Постановление Правительства ХМАО - Югры от 10.11.2023 № 545-п </t>
    </r>
    <r>
      <rPr>
        <sz val="13"/>
        <color theme="1"/>
        <rFont val="Times New Roman"/>
        <family val="1"/>
        <charset val="204"/>
      </rPr>
      <t>«О государственной программе Ханты-Мансийского автономного округа - Югры «Государственная национальная политика и профилактика экстремизма»</t>
    </r>
  </si>
  <si>
    <t>от 11.03.2024 №257-па</t>
  </si>
  <si>
    <t>Проведение семинаров, диалоговых площадок для представителей некоммерческих организаций, осуществляющих деятельность на территории сельских поселений, входящих в состав муниципального района (наименование муниципального района), в сфере межнациональных (межэтнических) отношений, профилактики экстремизма.
Выявление и распространение лучших практик деятельности институтов гражданского общества в сфере межнациональных отношений, укрепления мира и согласия.
Проведение мероприятий, направленных на поддержку национально-культурных общественных объединений при реализации проектов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межнациональных (межэтнических) конфликтов на территории сельских поселений, входящих в состав Нефтеюганского муниципального района  Ханты-Мансийского автономного округа - Югры.</t>
  </si>
  <si>
    <t>Проведение фестивалей, митингов, конкурсов, форумов, акций, диалоговых и дискуссионных площадок, театральных постановок, фото-конкурсов, интерактивных выставок по формированию гражданского самосознания, патриотизма, гражданской ответственности, чувства гордости за историю России, в том числе на территории сельских поселений, входящих в состав Нефтеюганского муниципального района  Ханты-Мансийского автономного округа - Югры.
Проведение конкурсов чтецов, конкурсов сочинений, эссе, статей, направленных на популяризацию и поддержку русского языка, на территории сельских поселений, входящих в состав Нефтеюганского муниципального района  Ханты-Мансийского автономного округа - Югры.</t>
  </si>
  <si>
    <t xml:space="preserve">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России, проживающих в Нефтеюганском районе.
Количество участников мероприятий, направленных на укрепление общероссийского гражданского единства в Нефтеюганском районе.
</t>
  </si>
  <si>
    <t xml:space="preserve">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России, проживающих в Нефтеюганском районе. 
Количество участников мероприятий, направленных на укрепление общероссийского гражданского единства в Нефтеюганском районе. 
</t>
  </si>
  <si>
    <t xml:space="preserve">Сведение к минимуму условий для проявлений экстремизма, недопущение и (или) оперативное реагирование на конфликты в сфере межнациональных и межконфессиональных отношений, сохранение стабильной общественно-политической обстановки на территории Нефтеюганского района путем осуществления мониторинга состояния межнациональных, межконфессиональных отношений и раннего предупреждения конфликтных ситуаций, в том числе мониторинга экстремистских настроений в молодежной среде; организация профилактической работы среди молодежи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  (беседы, лекции, круглые столы, акции, тренинги и др.).                                      
</t>
  </si>
  <si>
    <t>Постановление Правительства ХМАО - Югры от 10.11.2023 № 545-п «О государственной программе Ханты-Мансийского автономного округа - Югры «Государственная национальная политика и профилактика экстремизма»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</si>
</sst>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000"/>
    <numFmt numFmtId="166" formatCode="_-* #,##0.00000\ _₽_-;\-* #,##0.00000\ _₽_-;_-* &quot;-&quot;?????\ _₽_-;_-@_-"/>
    <numFmt numFmtId="167" formatCode="0.0"/>
  </numFmts>
  <fonts count="16" x14ac:knownFonts="1">
    <font>
      <sz val="11"/>
      <color theme="1"/>
      <name val="Calibri"/>
      <family val="2"/>
      <scheme val="minor"/>
    </font>
    <font>
      <sz val="11"/>
      <color theme="1"/>
      <name val="Calibri"/>
      <family val="2"/>
      <charset val="204"/>
      <scheme val="minor"/>
    </font>
    <font>
      <sz val="8"/>
      <name val="Calibri"/>
      <family val="2"/>
      <scheme val="minor"/>
    </font>
    <font>
      <sz val="10"/>
      <name val="Arial"/>
      <family val="2"/>
      <charset val="204"/>
    </font>
    <font>
      <u/>
      <sz val="11"/>
      <color theme="10"/>
      <name val="Calibri"/>
      <family val="2"/>
      <scheme val="minor"/>
    </font>
    <font>
      <sz val="13"/>
      <color theme="1"/>
      <name val="Times New Roman"/>
      <family val="1"/>
      <charset val="204"/>
    </font>
    <font>
      <vertAlign val="superscript"/>
      <sz val="13"/>
      <color theme="1"/>
      <name val="Times New Roman"/>
      <family val="1"/>
      <charset val="204"/>
    </font>
    <font>
      <sz val="9"/>
      <color theme="1"/>
      <name val="Times New Roman"/>
      <family val="1"/>
      <charset val="204"/>
    </font>
    <font>
      <vertAlign val="superscript"/>
      <sz val="9"/>
      <color theme="1"/>
      <name val="Times New Roman"/>
      <family val="1"/>
      <charset val="204"/>
    </font>
    <font>
      <sz val="13"/>
      <name val="Times New Roman"/>
      <family val="1"/>
      <charset val="204"/>
    </font>
    <font>
      <vertAlign val="superscript"/>
      <sz val="13"/>
      <name val="Times New Roman"/>
      <family val="1"/>
      <charset val="204"/>
    </font>
    <font>
      <b/>
      <sz val="13"/>
      <color theme="1"/>
      <name val="Times New Roman"/>
      <family val="1"/>
      <charset val="204"/>
    </font>
    <font>
      <b/>
      <i/>
      <sz val="13"/>
      <color theme="1"/>
      <name val="Times New Roman"/>
      <family val="1"/>
      <charset val="204"/>
    </font>
    <font>
      <i/>
      <sz val="13"/>
      <color theme="1"/>
      <name val="Times New Roman"/>
      <family val="1"/>
      <charset val="204"/>
    </font>
    <font>
      <u/>
      <sz val="13"/>
      <color theme="10"/>
      <name val="Times New Roman"/>
      <family val="1"/>
      <charset val="204"/>
    </font>
    <font>
      <vertAlign val="superscript"/>
      <sz val="13"/>
      <color theme="1"/>
      <name val="Tempus Sans ITC"/>
      <family val="5"/>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1" fillId="0" borderId="0"/>
  </cellStyleXfs>
  <cellXfs count="105">
    <xf numFmtId="0" fontId="0" fillId="0" borderId="0" xfId="0"/>
    <xf numFmtId="0" fontId="7" fillId="0" borderId="0" xfId="0" applyFont="1"/>
    <xf numFmtId="0" fontId="5" fillId="0" borderId="1" xfId="0" applyFont="1" applyBorder="1" applyAlignment="1">
      <alignment horizontal="left" vertical="center" wrapText="1"/>
    </xf>
    <xf numFmtId="167"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16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65" fontId="7" fillId="0" borderId="0" xfId="0" applyNumberFormat="1" applyFont="1" applyAlignment="1">
      <alignment vertical="top"/>
    </xf>
    <xf numFmtId="0" fontId="7" fillId="0" borderId="0" xfId="3" applyFont="1"/>
    <xf numFmtId="49" fontId="9"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1" xfId="2" applyFont="1" applyBorder="1" applyAlignment="1">
      <alignment horizontal="center" vertical="center" wrapText="1"/>
    </xf>
    <xf numFmtId="0" fontId="11" fillId="0" borderId="1" xfId="0" applyFont="1" applyBorder="1" applyAlignment="1">
      <alignment horizontal="left" vertical="center" wrapText="1"/>
    </xf>
    <xf numFmtId="0" fontId="5" fillId="0" borderId="0" xfId="0" applyFont="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4" xfId="2" applyFont="1" applyBorder="1" applyAlignment="1">
      <alignment horizontal="center" vertical="center" wrapText="1"/>
    </xf>
    <xf numFmtId="0" fontId="5" fillId="0" borderId="0" xfId="0" applyFont="1"/>
    <xf numFmtId="0" fontId="8" fillId="0" borderId="0" xfId="0" applyFont="1" applyAlignment="1">
      <alignment horizontal="left" vertical="center"/>
    </xf>
    <xf numFmtId="0" fontId="9" fillId="0" borderId="0" xfId="0" applyFont="1" applyAlignment="1">
      <alignment horizontal="center" vertical="center" wrapText="1"/>
    </xf>
    <xf numFmtId="0" fontId="9" fillId="0" borderId="0" xfId="0" applyFont="1" applyAlignment="1">
      <alignment horizontal="left" vertical="center" wrapText="1" indent="1"/>
    </xf>
    <xf numFmtId="167" fontId="9" fillId="0" borderId="0" xfId="0" applyNumberFormat="1" applyFont="1" applyAlignment="1">
      <alignment horizontal="center" vertical="center" wrapText="1"/>
    </xf>
    <xf numFmtId="0" fontId="14" fillId="0" borderId="0" xfId="2" applyFont="1" applyAlignment="1">
      <alignment vertical="center"/>
    </xf>
    <xf numFmtId="0" fontId="5" fillId="0" borderId="5" xfId="0" applyFont="1" applyBorder="1"/>
    <xf numFmtId="0" fontId="5" fillId="0" borderId="0" xfId="0" applyFont="1" applyAlignment="1">
      <alignment horizontal="center" vertical="center" wrapText="1"/>
    </xf>
    <xf numFmtId="0" fontId="11" fillId="0" borderId="0" xfId="0" applyFont="1"/>
    <xf numFmtId="0" fontId="12" fillId="0" borderId="13" xfId="0" applyFont="1" applyBorder="1"/>
    <xf numFmtId="0" fontId="12" fillId="0" borderId="0" xfId="0" applyFont="1"/>
    <xf numFmtId="165" fontId="13" fillId="0" borderId="0" xfId="0" applyNumberFormat="1" applyFont="1"/>
    <xf numFmtId="165" fontId="5" fillId="0" borderId="0" xfId="0" applyNumberFormat="1" applyFont="1"/>
    <xf numFmtId="0" fontId="5" fillId="0" borderId="0" xfId="0" applyFont="1" applyAlignment="1">
      <alignment vertical="center"/>
    </xf>
    <xf numFmtId="0" fontId="5" fillId="0" borderId="1" xfId="0" applyFont="1" applyBorder="1" applyAlignment="1">
      <alignment horizontal="left" vertical="center"/>
    </xf>
    <xf numFmtId="0" fontId="11" fillId="0" borderId="1" xfId="0" applyFont="1" applyBorder="1" applyAlignment="1">
      <alignment horizontal="left" vertical="center"/>
    </xf>
    <xf numFmtId="166" fontId="11" fillId="0" borderId="1" xfId="0" applyNumberFormat="1" applyFont="1" applyBorder="1" applyAlignment="1">
      <alignment horizontal="center" vertical="center"/>
    </xf>
    <xf numFmtId="166" fontId="5" fillId="0" borderId="1" xfId="0" applyNumberFormat="1" applyFont="1" applyBorder="1" applyAlignment="1">
      <alignment horizontal="center" vertical="center"/>
    </xf>
    <xf numFmtId="166" fontId="12" fillId="0" borderId="1" xfId="0" applyNumberFormat="1" applyFont="1" applyBorder="1" applyAlignment="1">
      <alignment horizontal="center" vertical="center"/>
    </xf>
    <xf numFmtId="166" fontId="13" fillId="0" borderId="1" xfId="0" applyNumberFormat="1" applyFont="1" applyBorder="1" applyAlignment="1">
      <alignment horizontal="center" vertical="center"/>
    </xf>
    <xf numFmtId="166" fontId="5" fillId="0" borderId="1" xfId="0" applyNumberFormat="1" applyFont="1" applyBorder="1" applyAlignment="1">
      <alignment horizontal="center"/>
    </xf>
    <xf numFmtId="0" fontId="5" fillId="0" borderId="0" xfId="3" applyFont="1"/>
    <xf numFmtId="0" fontId="5" fillId="0" borderId="1" xfId="3" applyFont="1" applyBorder="1" applyAlignment="1">
      <alignment horizontal="center" vertical="center" wrapText="1"/>
    </xf>
    <xf numFmtId="0" fontId="5" fillId="0" borderId="0" xfId="3" applyFont="1" applyAlignment="1">
      <alignment wrapText="1"/>
    </xf>
    <xf numFmtId="0" fontId="5" fillId="0" borderId="1" xfId="3" applyFont="1" applyBorder="1" applyAlignment="1">
      <alignment horizontal="center"/>
    </xf>
    <xf numFmtId="0" fontId="5" fillId="0" borderId="1" xfId="3" applyFont="1" applyBorder="1" applyAlignment="1">
      <alignment horizontal="center" vertical="center"/>
    </xf>
    <xf numFmtId="164" fontId="5" fillId="0" borderId="1" xfId="3" applyNumberFormat="1" applyFont="1" applyBorder="1" applyAlignment="1">
      <alignment horizontal="center" vertical="center" wrapText="1"/>
    </xf>
    <xf numFmtId="164" fontId="9" fillId="0" borderId="1" xfId="2" applyNumberFormat="1" applyFont="1" applyBorder="1" applyAlignment="1">
      <alignment horizontal="center" vertical="center" wrapText="1"/>
    </xf>
    <xf numFmtId="164" fontId="9" fillId="0" borderId="1" xfId="3" applyNumberFormat="1" applyFont="1" applyBorder="1" applyAlignment="1">
      <alignment horizontal="center" vertical="center" wrapText="1"/>
    </xf>
    <xf numFmtId="0" fontId="5" fillId="0" borderId="1" xfId="0" applyFont="1" applyBorder="1" applyAlignment="1">
      <alignment horizontal="center" vertical="top"/>
    </xf>
    <xf numFmtId="49" fontId="9" fillId="0" borderId="0" xfId="0" applyNumberFormat="1" applyFont="1" applyAlignment="1">
      <alignment horizontal="left" vertical="top" wrapText="1"/>
    </xf>
    <xf numFmtId="0" fontId="9" fillId="0" borderId="0" xfId="0" applyFont="1" applyAlignment="1">
      <alignment horizontal="left" vertical="top" wrapText="1"/>
    </xf>
    <xf numFmtId="49" fontId="9" fillId="0" borderId="1" xfId="0" applyNumberFormat="1" applyFont="1" applyBorder="1" applyAlignment="1">
      <alignment horizontal="center" vertical="top" wrapText="1"/>
    </xf>
    <xf numFmtId="49" fontId="9" fillId="0" borderId="6" xfId="0" applyNumberFormat="1" applyFont="1" applyBorder="1" applyAlignment="1">
      <alignment horizontal="center" vertical="top" wrapText="1"/>
    </xf>
    <xf numFmtId="0" fontId="11" fillId="0" borderId="4" xfId="0" applyFont="1" applyBorder="1" applyAlignment="1">
      <alignment horizontal="left" vertical="center" wrapText="1"/>
    </xf>
    <xf numFmtId="0" fontId="7" fillId="0" borderId="0" xfId="0" applyFont="1" applyAlignment="1">
      <alignment vertical="top"/>
    </xf>
    <xf numFmtId="0" fontId="9" fillId="0" borderId="1" xfId="0" applyFont="1" applyBorder="1" applyAlignment="1">
      <alignment horizontal="justify" vertical="top" wrapText="1"/>
    </xf>
    <xf numFmtId="0" fontId="5" fillId="0" borderId="1" xfId="0" applyFont="1" applyBorder="1" applyAlignment="1">
      <alignment horizontal="justify" vertical="top" wrapText="1"/>
    </xf>
    <xf numFmtId="0" fontId="7" fillId="0" borderId="0" xfId="0" applyFont="1" applyAlignment="1">
      <alignment horizontal="left" wrapText="1"/>
    </xf>
    <xf numFmtId="0" fontId="7" fillId="0" borderId="0" xfId="0" applyFont="1" applyAlignment="1">
      <alignment horizontal="left"/>
    </xf>
    <xf numFmtId="0" fontId="5" fillId="0" borderId="1" xfId="0" applyFont="1" applyBorder="1" applyAlignment="1">
      <alignment horizontal="center" vertical="center" wrapText="1"/>
    </xf>
    <xf numFmtId="0" fontId="5" fillId="0" borderId="0" xfId="0" applyFont="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9" fillId="0" borderId="1" xfId="0" applyFont="1" applyBorder="1" applyAlignment="1">
      <alignment vertical="center" wrapText="1"/>
    </xf>
    <xf numFmtId="0" fontId="5" fillId="0" borderId="0" xfId="0" applyFont="1" applyAlignment="1">
      <alignment horizont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6" xfId="2" applyFont="1" applyBorder="1" applyAlignment="1">
      <alignment horizontal="center" vertical="center" wrapText="1"/>
    </xf>
    <xf numFmtId="0" fontId="9" fillId="0" borderId="8" xfId="2" applyFont="1" applyBorder="1" applyAlignment="1">
      <alignment horizontal="center" vertical="center" wrapText="1"/>
    </xf>
    <xf numFmtId="0" fontId="9" fillId="0" borderId="7" xfId="2" applyFont="1" applyBorder="1" applyAlignment="1">
      <alignment horizontal="center" vertical="center" wrapText="1"/>
    </xf>
    <xf numFmtId="0" fontId="5" fillId="0" borderId="3" xfId="0" applyFont="1" applyBorder="1" applyAlignment="1">
      <alignment horizontal="center" vertical="top"/>
    </xf>
    <xf numFmtId="0" fontId="5" fillId="0" borderId="9" xfId="0" applyFont="1" applyBorder="1" applyAlignment="1">
      <alignment horizontal="center" vertical="top"/>
    </xf>
    <xf numFmtId="0" fontId="5" fillId="0" borderId="4" xfId="0" applyFont="1" applyBorder="1" applyAlignment="1">
      <alignment horizontal="center" vertical="top"/>
    </xf>
    <xf numFmtId="49" fontId="9" fillId="0" borderId="1" xfId="0" applyNumberFormat="1" applyFont="1" applyBorder="1" applyAlignment="1">
      <alignment horizontal="center" vertical="top" wrapText="1"/>
    </xf>
    <xf numFmtId="0" fontId="9" fillId="0" borderId="1"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8" xfId="0" applyFont="1" applyBorder="1" applyAlignment="1">
      <alignment horizontal="justify" vertical="top" wrapText="1"/>
    </xf>
    <xf numFmtId="0" fontId="5" fillId="0" borderId="1" xfId="0" applyFont="1" applyBorder="1" applyAlignment="1">
      <alignment horizontal="justify" vertical="top" wrapText="1"/>
    </xf>
    <xf numFmtId="0" fontId="9" fillId="0" borderId="3" xfId="0" applyFont="1" applyBorder="1" applyAlignment="1">
      <alignment horizontal="justify" vertical="top" wrapText="1"/>
    </xf>
    <xf numFmtId="0" fontId="9" fillId="0" borderId="9" xfId="0" applyFont="1" applyBorder="1" applyAlignment="1">
      <alignment horizontal="justify" vertical="top" wrapText="1"/>
    </xf>
    <xf numFmtId="0" fontId="9" fillId="0" borderId="4" xfId="0" applyFont="1" applyBorder="1" applyAlignment="1">
      <alignment horizontal="justify" vertical="top" wrapText="1"/>
    </xf>
    <xf numFmtId="49" fontId="9" fillId="0" borderId="1" xfId="0" applyNumberFormat="1" applyFont="1" applyBorder="1" applyAlignment="1">
      <alignment horizontal="center" vertical="center" wrapText="1"/>
    </xf>
    <xf numFmtId="0" fontId="9" fillId="0" borderId="10" xfId="0" applyFont="1" applyBorder="1" applyAlignment="1">
      <alignment horizontal="justify" vertical="top" wrapText="1"/>
    </xf>
    <xf numFmtId="0" fontId="9" fillId="0" borderId="11" xfId="0" applyFont="1" applyBorder="1" applyAlignment="1">
      <alignment horizontal="justify" vertical="top" wrapText="1"/>
    </xf>
    <xf numFmtId="0" fontId="9" fillId="0" borderId="5" xfId="0" applyFont="1" applyBorder="1" applyAlignment="1">
      <alignment horizontal="justify" vertical="top" wrapText="1"/>
    </xf>
    <xf numFmtId="0" fontId="9" fillId="0" borderId="12" xfId="0" applyFont="1" applyBorder="1" applyAlignment="1">
      <alignment horizontal="justify" vertical="top" wrapText="1"/>
    </xf>
    <xf numFmtId="0" fontId="9" fillId="0" borderId="1" xfId="2" applyFont="1" applyBorder="1" applyAlignment="1">
      <alignment horizontal="justify" vertical="top"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7" fillId="0" borderId="0" xfId="0" applyFont="1" applyAlignment="1">
      <alignment horizontal="left" vertical="top" wrapText="1"/>
    </xf>
    <xf numFmtId="0" fontId="5" fillId="0" borderId="2" xfId="0" applyFont="1" applyBorder="1" applyAlignment="1">
      <alignment horizontal="center"/>
    </xf>
    <xf numFmtId="0" fontId="9"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7" fillId="0" borderId="0" xfId="3" applyFont="1" applyAlignment="1">
      <alignment horizontal="left" wrapText="1"/>
    </xf>
    <xf numFmtId="0" fontId="5" fillId="0" borderId="5" xfId="3" applyFont="1" applyBorder="1" applyAlignment="1">
      <alignment horizontal="center"/>
    </xf>
    <xf numFmtId="0" fontId="5" fillId="0" borderId="1" xfId="3" applyFont="1" applyBorder="1" applyAlignment="1">
      <alignment horizontal="center" vertical="center" wrapText="1"/>
    </xf>
  </cellXfs>
  <cellStyles count="4">
    <cellStyle name="Гиперссылка" xfId="2" builtinId="8"/>
    <cellStyle name="Обычный" xfId="0" builtinId="0"/>
    <cellStyle name="Обычный 2" xfId="3" xr:uid="{00000000-0005-0000-0000-00000200000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nefteyuganskij-r86.gosweb.gosuslugi.ru/netcat_files/525/7247/257_p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view="pageBreakPreview" zoomScale="70" zoomScaleNormal="100" zoomScaleSheetLayoutView="70" workbookViewId="0">
      <selection activeCell="M9" sqref="M9"/>
    </sheetView>
  </sheetViews>
  <sheetFormatPr defaultRowHeight="16.5" x14ac:dyDescent="0.25"/>
  <cols>
    <col min="1" max="1" width="7.7109375" style="19" customWidth="1"/>
    <col min="2" max="2" width="30.85546875" style="19" customWidth="1"/>
    <col min="3" max="3" width="16.140625" style="19" customWidth="1"/>
    <col min="4" max="4" width="14.7109375" style="19" customWidth="1"/>
    <col min="5" max="6" width="12" style="19" customWidth="1"/>
    <col min="7" max="7" width="9" style="19" customWidth="1"/>
    <col min="8" max="8" width="8.85546875" style="19" customWidth="1"/>
    <col min="9" max="10" width="9.5703125" style="19" customWidth="1"/>
    <col min="11" max="12" width="9" style="19" customWidth="1"/>
    <col min="13" max="13" width="33.42578125" style="19" customWidth="1"/>
    <col min="14" max="14" width="25.28515625" style="19" customWidth="1"/>
    <col min="15" max="15" width="17.42578125" style="19" customWidth="1"/>
    <col min="16" max="16384" width="9.140625" style="19"/>
  </cols>
  <sheetData>
    <row r="1" spans="1:15" ht="16.5" customHeight="1" x14ac:dyDescent="0.25">
      <c r="A1" s="60" t="s">
        <v>8</v>
      </c>
      <c r="B1" s="60"/>
      <c r="C1" s="60"/>
      <c r="D1" s="60"/>
      <c r="E1" s="60"/>
      <c r="F1" s="60"/>
      <c r="G1" s="60"/>
      <c r="H1" s="60"/>
      <c r="I1" s="60"/>
      <c r="J1" s="60"/>
      <c r="K1" s="60"/>
      <c r="L1" s="60"/>
      <c r="M1" s="60"/>
      <c r="N1" s="60"/>
      <c r="O1" s="60"/>
    </row>
    <row r="2" spans="1:15" x14ac:dyDescent="0.25">
      <c r="A2" s="61"/>
      <c r="B2" s="61"/>
      <c r="C2" s="61"/>
      <c r="D2" s="61"/>
      <c r="E2" s="61"/>
      <c r="F2" s="61"/>
      <c r="G2" s="61"/>
      <c r="H2" s="61"/>
      <c r="I2" s="61"/>
      <c r="J2" s="61"/>
      <c r="K2" s="61"/>
      <c r="L2" s="61"/>
      <c r="M2" s="61"/>
      <c r="N2" s="61"/>
      <c r="O2" s="61"/>
    </row>
    <row r="3" spans="1:15" ht="75" customHeight="1" x14ac:dyDescent="0.25">
      <c r="A3" s="62" t="s">
        <v>9</v>
      </c>
      <c r="B3" s="59" t="s">
        <v>69</v>
      </c>
      <c r="C3" s="59" t="s">
        <v>70</v>
      </c>
      <c r="D3" s="59" t="s">
        <v>10</v>
      </c>
      <c r="E3" s="59" t="s">
        <v>71</v>
      </c>
      <c r="F3" s="59"/>
      <c r="G3" s="59" t="s">
        <v>72</v>
      </c>
      <c r="H3" s="59"/>
      <c r="I3" s="59"/>
      <c r="J3" s="59"/>
      <c r="K3" s="59"/>
      <c r="L3" s="59"/>
      <c r="M3" s="59" t="s">
        <v>73</v>
      </c>
      <c r="N3" s="59" t="s">
        <v>74</v>
      </c>
      <c r="O3" s="59" t="s">
        <v>75</v>
      </c>
    </row>
    <row r="4" spans="1:15" x14ac:dyDescent="0.25">
      <c r="A4" s="62"/>
      <c r="B4" s="59"/>
      <c r="C4" s="59"/>
      <c r="D4" s="59"/>
      <c r="E4" s="16" t="s">
        <v>11</v>
      </c>
      <c r="F4" s="16" t="s">
        <v>12</v>
      </c>
      <c r="G4" s="16">
        <v>2025</v>
      </c>
      <c r="H4" s="16">
        <v>2026</v>
      </c>
      <c r="I4" s="16">
        <v>2027</v>
      </c>
      <c r="J4" s="16">
        <v>2028</v>
      </c>
      <c r="K4" s="16">
        <v>2029</v>
      </c>
      <c r="L4" s="16">
        <v>2030</v>
      </c>
      <c r="M4" s="59"/>
      <c r="N4" s="59"/>
      <c r="O4" s="59"/>
    </row>
    <row r="5" spans="1:15" x14ac:dyDescent="0.25">
      <c r="A5" s="4">
        <v>1</v>
      </c>
      <c r="B5" s="4">
        <v>2</v>
      </c>
      <c r="C5" s="4">
        <v>3</v>
      </c>
      <c r="D5" s="4">
        <v>4</v>
      </c>
      <c r="E5" s="4">
        <v>5</v>
      </c>
      <c r="F5" s="4">
        <v>6</v>
      </c>
      <c r="G5" s="4">
        <v>7</v>
      </c>
      <c r="H5" s="4">
        <v>8</v>
      </c>
      <c r="I5" s="4">
        <v>9</v>
      </c>
      <c r="J5" s="4">
        <v>10</v>
      </c>
      <c r="K5" s="4">
        <v>11</v>
      </c>
      <c r="L5" s="4">
        <v>12</v>
      </c>
      <c r="M5" s="4">
        <v>13</v>
      </c>
      <c r="N5" s="4">
        <v>14</v>
      </c>
      <c r="O5" s="4">
        <v>15</v>
      </c>
    </row>
    <row r="6" spans="1:15" ht="33.75" customHeight="1" x14ac:dyDescent="0.25">
      <c r="A6" s="59" t="s">
        <v>108</v>
      </c>
      <c r="B6" s="59"/>
      <c r="C6" s="59"/>
      <c r="D6" s="59"/>
      <c r="E6" s="59"/>
      <c r="F6" s="59"/>
      <c r="G6" s="59"/>
      <c r="H6" s="59"/>
      <c r="I6" s="59"/>
      <c r="J6" s="59"/>
      <c r="K6" s="59"/>
      <c r="L6" s="59"/>
      <c r="M6" s="59"/>
      <c r="N6" s="59"/>
      <c r="O6" s="59"/>
    </row>
    <row r="7" spans="1:15" ht="183.75" customHeight="1" x14ac:dyDescent="0.25">
      <c r="A7" s="4" t="s">
        <v>13</v>
      </c>
      <c r="B7" s="2" t="s">
        <v>43</v>
      </c>
      <c r="C7" s="4" t="s">
        <v>47</v>
      </c>
      <c r="D7" s="4" t="s">
        <v>44</v>
      </c>
      <c r="E7" s="4">
        <v>81.5</v>
      </c>
      <c r="F7" s="4">
        <v>2023</v>
      </c>
      <c r="G7" s="3">
        <v>82</v>
      </c>
      <c r="H7" s="4">
        <v>82.5</v>
      </c>
      <c r="I7" s="3">
        <v>83</v>
      </c>
      <c r="J7" s="4">
        <v>83.5</v>
      </c>
      <c r="K7" s="3">
        <v>84</v>
      </c>
      <c r="L7" s="4">
        <v>84.5</v>
      </c>
      <c r="M7" s="2" t="s">
        <v>189</v>
      </c>
      <c r="N7" s="2" t="s">
        <v>60</v>
      </c>
      <c r="O7" s="7" t="s">
        <v>30</v>
      </c>
    </row>
    <row r="8" spans="1:15" ht="170.25" customHeight="1" x14ac:dyDescent="0.25">
      <c r="A8" s="4" t="s">
        <v>38</v>
      </c>
      <c r="B8" s="2" t="s">
        <v>45</v>
      </c>
      <c r="C8" s="4" t="s">
        <v>47</v>
      </c>
      <c r="D8" s="4" t="s">
        <v>104</v>
      </c>
      <c r="E8" s="4">
        <v>3050</v>
      </c>
      <c r="F8" s="4">
        <v>2023</v>
      </c>
      <c r="G8" s="7">
        <v>3200</v>
      </c>
      <c r="H8" s="7">
        <v>3250</v>
      </c>
      <c r="I8" s="7">
        <v>3300</v>
      </c>
      <c r="J8" s="7">
        <v>3350</v>
      </c>
      <c r="K8" s="7">
        <v>3400</v>
      </c>
      <c r="L8" s="7">
        <v>3450</v>
      </c>
      <c r="M8" s="2" t="s">
        <v>190</v>
      </c>
      <c r="N8" s="2" t="s">
        <v>60</v>
      </c>
      <c r="O8" s="7" t="s">
        <v>30</v>
      </c>
    </row>
    <row r="9" spans="1:15" ht="171.75" customHeight="1" x14ac:dyDescent="0.25">
      <c r="A9" s="4" t="s">
        <v>91</v>
      </c>
      <c r="B9" s="2" t="s">
        <v>46</v>
      </c>
      <c r="C9" s="4" t="s">
        <v>47</v>
      </c>
      <c r="D9" s="4" t="s">
        <v>104</v>
      </c>
      <c r="E9" s="4">
        <v>5950</v>
      </c>
      <c r="F9" s="4">
        <v>2023</v>
      </c>
      <c r="G9" s="7">
        <v>7000</v>
      </c>
      <c r="H9" s="7">
        <v>7050</v>
      </c>
      <c r="I9" s="7">
        <v>7100</v>
      </c>
      <c r="J9" s="7">
        <v>7150</v>
      </c>
      <c r="K9" s="7">
        <v>7200</v>
      </c>
      <c r="L9" s="7">
        <v>7250</v>
      </c>
      <c r="M9" s="2" t="s">
        <v>197</v>
      </c>
      <c r="N9" s="2" t="s">
        <v>60</v>
      </c>
      <c r="O9" s="7" t="s">
        <v>30</v>
      </c>
    </row>
    <row r="11" spans="1:15" s="1" customFormat="1" ht="13.5" x14ac:dyDescent="0.2">
      <c r="A11" s="20"/>
      <c r="B11" s="58" t="s">
        <v>61</v>
      </c>
      <c r="C11" s="58"/>
      <c r="D11" s="58"/>
      <c r="E11" s="58"/>
      <c r="F11" s="58"/>
    </row>
    <row r="12" spans="1:15" s="1" customFormat="1" ht="28.5" customHeight="1" x14ac:dyDescent="0.2">
      <c r="B12" s="57" t="s">
        <v>62</v>
      </c>
      <c r="C12" s="57"/>
      <c r="D12" s="57"/>
      <c r="E12" s="57"/>
      <c r="F12" s="57"/>
      <c r="G12" s="57"/>
      <c r="H12" s="57"/>
      <c r="I12" s="57"/>
      <c r="J12" s="57"/>
      <c r="K12" s="57"/>
      <c r="L12" s="57"/>
      <c r="M12" s="57"/>
      <c r="N12" s="57"/>
      <c r="O12" s="57"/>
    </row>
    <row r="13" spans="1:15" s="1" customFormat="1" ht="27" customHeight="1" x14ac:dyDescent="0.2">
      <c r="B13" s="57" t="s">
        <v>63</v>
      </c>
      <c r="C13" s="57"/>
      <c r="D13" s="57"/>
      <c r="E13" s="57"/>
      <c r="F13" s="57"/>
      <c r="G13" s="57"/>
      <c r="H13" s="57"/>
      <c r="I13" s="57"/>
      <c r="J13" s="57"/>
      <c r="K13" s="57"/>
      <c r="L13" s="57"/>
      <c r="M13" s="57"/>
      <c r="N13" s="57"/>
      <c r="O13" s="57"/>
    </row>
    <row r="14" spans="1:15" s="1" customFormat="1" ht="20.25" customHeight="1" x14ac:dyDescent="0.2">
      <c r="B14" s="57" t="s">
        <v>64</v>
      </c>
      <c r="C14" s="57"/>
      <c r="D14" s="57"/>
      <c r="E14" s="57"/>
      <c r="F14" s="57"/>
    </row>
    <row r="15" spans="1:15" s="1" customFormat="1" ht="41.25" customHeight="1" x14ac:dyDescent="0.2">
      <c r="B15" s="57" t="s">
        <v>65</v>
      </c>
      <c r="C15" s="57"/>
      <c r="D15" s="57"/>
      <c r="E15" s="57"/>
      <c r="F15" s="57"/>
      <c r="G15" s="57"/>
      <c r="H15" s="57"/>
      <c r="I15" s="57"/>
      <c r="J15" s="57"/>
      <c r="K15" s="57"/>
      <c r="L15" s="57"/>
      <c r="M15" s="57"/>
      <c r="N15" s="57"/>
      <c r="O15" s="57"/>
    </row>
    <row r="16" spans="1:15" s="1" customFormat="1" ht="20.25" customHeight="1" x14ac:dyDescent="0.2">
      <c r="B16" s="57" t="s">
        <v>66</v>
      </c>
      <c r="C16" s="57"/>
      <c r="D16" s="57"/>
      <c r="E16" s="57"/>
      <c r="F16" s="57"/>
      <c r="G16" s="57"/>
      <c r="H16" s="57"/>
      <c r="I16" s="57"/>
      <c r="J16" s="57"/>
      <c r="K16" s="57"/>
      <c r="L16" s="57"/>
      <c r="M16" s="57"/>
      <c r="N16" s="57"/>
      <c r="O16" s="57"/>
    </row>
    <row r="17" spans="2:15" s="1" customFormat="1" ht="12" x14ac:dyDescent="0.2">
      <c r="B17" s="57" t="s">
        <v>67</v>
      </c>
      <c r="C17" s="57"/>
      <c r="D17" s="57"/>
      <c r="E17" s="57"/>
      <c r="F17" s="57"/>
      <c r="G17" s="57"/>
      <c r="H17" s="57"/>
      <c r="I17" s="57"/>
      <c r="J17" s="57"/>
      <c r="K17" s="57"/>
      <c r="L17" s="57"/>
      <c r="M17" s="57"/>
      <c r="N17" s="57"/>
    </row>
    <row r="18" spans="2:15" s="1" customFormat="1" ht="16.5" customHeight="1" x14ac:dyDescent="0.2">
      <c r="B18" s="57" t="s">
        <v>68</v>
      </c>
      <c r="C18" s="57"/>
      <c r="D18" s="57"/>
      <c r="E18" s="57"/>
      <c r="F18" s="57"/>
      <c r="G18" s="57"/>
      <c r="H18" s="57"/>
      <c r="I18" s="57"/>
      <c r="J18" s="57"/>
      <c r="K18" s="57"/>
      <c r="L18" s="57"/>
      <c r="M18" s="57"/>
      <c r="N18" s="57"/>
      <c r="O18" s="57"/>
    </row>
  </sheetData>
  <mergeCells count="19">
    <mergeCell ref="A6:O6"/>
    <mergeCell ref="A1:O2"/>
    <mergeCell ref="A3:A4"/>
    <mergeCell ref="B3:B4"/>
    <mergeCell ref="C3:C4"/>
    <mergeCell ref="D3:D4"/>
    <mergeCell ref="E3:F3"/>
    <mergeCell ref="G3:L3"/>
    <mergeCell ref="M3:M4"/>
    <mergeCell ref="N3:N4"/>
    <mergeCell ref="O3:O4"/>
    <mergeCell ref="B18:O18"/>
    <mergeCell ref="B11:F11"/>
    <mergeCell ref="B12:O12"/>
    <mergeCell ref="B13:O13"/>
    <mergeCell ref="B14:F14"/>
    <mergeCell ref="B15:O15"/>
    <mergeCell ref="B16:O16"/>
    <mergeCell ref="B17:N17"/>
  </mergeCells>
  <pageMargins left="0.70866141732283472" right="0.70866141732283472" top="0.74803149606299213" bottom="0.74803149606299213" header="0.31496062992125984" footer="0.31496062992125984"/>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
  <sheetViews>
    <sheetView tabSelected="1" zoomScale="85" zoomScaleNormal="85" zoomScaleSheetLayoutView="110" workbookViewId="0">
      <selection activeCell="S14" sqref="S14"/>
    </sheetView>
  </sheetViews>
  <sheetFormatPr defaultRowHeight="16.5" x14ac:dyDescent="0.25"/>
  <cols>
    <col min="1" max="1" width="7.28515625" style="19" customWidth="1"/>
    <col min="2" max="2" width="38.7109375" style="19" customWidth="1"/>
    <col min="3" max="4" width="13.85546875" style="19" customWidth="1"/>
    <col min="5" max="15" width="9.140625" style="19"/>
    <col min="16" max="16" width="15.5703125" style="19" customWidth="1"/>
    <col min="17" max="16384" width="9.140625" style="19"/>
  </cols>
  <sheetData>
    <row r="1" spans="1:16" x14ac:dyDescent="0.25">
      <c r="A1" s="64" t="s">
        <v>59</v>
      </c>
      <c r="B1" s="64"/>
      <c r="C1" s="64"/>
      <c r="D1" s="64"/>
      <c r="E1" s="64"/>
      <c r="F1" s="64"/>
      <c r="G1" s="64"/>
      <c r="H1" s="64"/>
      <c r="I1" s="64"/>
      <c r="J1" s="64"/>
      <c r="K1" s="64"/>
      <c r="L1" s="64"/>
      <c r="M1" s="64"/>
      <c r="N1" s="64"/>
      <c r="O1" s="64"/>
      <c r="P1" s="64"/>
    </row>
    <row r="2" spans="1:16" x14ac:dyDescent="0.25">
      <c r="A2" s="64"/>
      <c r="B2" s="64"/>
      <c r="C2" s="64"/>
      <c r="D2" s="64"/>
      <c r="E2" s="64"/>
      <c r="F2" s="64"/>
      <c r="G2" s="64"/>
      <c r="H2" s="64"/>
      <c r="I2" s="64"/>
      <c r="J2" s="64"/>
      <c r="K2" s="64"/>
      <c r="L2" s="64"/>
      <c r="M2" s="64"/>
      <c r="N2" s="64"/>
      <c r="O2" s="64"/>
      <c r="P2" s="64"/>
    </row>
    <row r="3" spans="1:16" ht="31.5" customHeight="1" x14ac:dyDescent="0.25">
      <c r="A3" s="65" t="s">
        <v>9</v>
      </c>
      <c r="B3" s="65" t="s">
        <v>14</v>
      </c>
      <c r="C3" s="67" t="s">
        <v>76</v>
      </c>
      <c r="D3" s="65" t="s">
        <v>10</v>
      </c>
      <c r="E3" s="69" t="s">
        <v>32</v>
      </c>
      <c r="F3" s="70"/>
      <c r="G3" s="70"/>
      <c r="H3" s="70"/>
      <c r="I3" s="70"/>
      <c r="J3" s="70"/>
      <c r="K3" s="70"/>
      <c r="L3" s="70"/>
      <c r="M3" s="70"/>
      <c r="N3" s="70"/>
      <c r="O3" s="71"/>
      <c r="P3" s="65" t="s">
        <v>31</v>
      </c>
    </row>
    <row r="4" spans="1:16" x14ac:dyDescent="0.25">
      <c r="A4" s="66"/>
      <c r="B4" s="66"/>
      <c r="C4" s="68"/>
      <c r="D4" s="66"/>
      <c r="E4" s="7" t="s">
        <v>15</v>
      </c>
      <c r="F4" s="7" t="s">
        <v>16</v>
      </c>
      <c r="G4" s="7" t="s">
        <v>17</v>
      </c>
      <c r="H4" s="7" t="s">
        <v>18</v>
      </c>
      <c r="I4" s="7" t="s">
        <v>19</v>
      </c>
      <c r="J4" s="7" t="s">
        <v>20</v>
      </c>
      <c r="K4" s="7" t="s">
        <v>21</v>
      </c>
      <c r="L4" s="7" t="s">
        <v>22</v>
      </c>
      <c r="M4" s="7" t="s">
        <v>23</v>
      </c>
      <c r="N4" s="7" t="s">
        <v>24</v>
      </c>
      <c r="O4" s="7" t="s">
        <v>25</v>
      </c>
      <c r="P4" s="66"/>
    </row>
    <row r="5" spans="1:16" x14ac:dyDescent="0.25">
      <c r="A5" s="17">
        <v>1</v>
      </c>
      <c r="B5" s="17">
        <v>2</v>
      </c>
      <c r="C5" s="18">
        <v>3</v>
      </c>
      <c r="D5" s="17">
        <v>4</v>
      </c>
      <c r="E5" s="7">
        <v>5</v>
      </c>
      <c r="F5" s="7">
        <v>6</v>
      </c>
      <c r="G5" s="7">
        <v>7</v>
      </c>
      <c r="H5" s="7">
        <v>8</v>
      </c>
      <c r="I5" s="7">
        <v>9</v>
      </c>
      <c r="J5" s="7">
        <v>10</v>
      </c>
      <c r="K5" s="7">
        <v>11</v>
      </c>
      <c r="L5" s="7">
        <v>12</v>
      </c>
      <c r="M5" s="7">
        <v>13</v>
      </c>
      <c r="N5" s="7">
        <v>14</v>
      </c>
      <c r="O5" s="7">
        <v>15</v>
      </c>
      <c r="P5" s="17">
        <v>16</v>
      </c>
    </row>
    <row r="6" spans="1:16" ht="37.5" customHeight="1" x14ac:dyDescent="0.25">
      <c r="A6" s="7" t="s">
        <v>13</v>
      </c>
      <c r="B6" s="63" t="s">
        <v>105</v>
      </c>
      <c r="C6" s="63"/>
      <c r="D6" s="63"/>
      <c r="E6" s="63"/>
      <c r="F6" s="63"/>
      <c r="G6" s="63"/>
      <c r="H6" s="63"/>
      <c r="I6" s="63"/>
      <c r="J6" s="63"/>
      <c r="K6" s="63"/>
      <c r="L6" s="63"/>
      <c r="M6" s="63"/>
      <c r="N6" s="63"/>
      <c r="O6" s="63"/>
      <c r="P6" s="63"/>
    </row>
    <row r="7" spans="1:16" ht="82.5" x14ac:dyDescent="0.25">
      <c r="A7" s="7" t="s">
        <v>26</v>
      </c>
      <c r="B7" s="5" t="s">
        <v>43</v>
      </c>
      <c r="C7" s="7" t="s">
        <v>47</v>
      </c>
      <c r="D7" s="7" t="s">
        <v>44</v>
      </c>
      <c r="E7" s="7" t="s">
        <v>30</v>
      </c>
      <c r="F7" s="7" t="s">
        <v>30</v>
      </c>
      <c r="G7" s="7" t="s">
        <v>30</v>
      </c>
      <c r="H7" s="7" t="s">
        <v>30</v>
      </c>
      <c r="I7" s="7" t="s">
        <v>30</v>
      </c>
      <c r="J7" s="7" t="s">
        <v>30</v>
      </c>
      <c r="K7" s="7" t="s">
        <v>30</v>
      </c>
      <c r="L7" s="7" t="s">
        <v>30</v>
      </c>
      <c r="M7" s="7" t="s">
        <v>30</v>
      </c>
      <c r="N7" s="7" t="s">
        <v>30</v>
      </c>
      <c r="O7" s="7" t="s">
        <v>30</v>
      </c>
      <c r="P7" s="6">
        <v>82</v>
      </c>
    </row>
    <row r="8" spans="1:16" ht="82.5" x14ac:dyDescent="0.25">
      <c r="A8" s="7" t="s">
        <v>27</v>
      </c>
      <c r="B8" s="5" t="s">
        <v>45</v>
      </c>
      <c r="C8" s="7" t="s">
        <v>47</v>
      </c>
      <c r="D8" s="7" t="s">
        <v>104</v>
      </c>
      <c r="E8" s="7" t="s">
        <v>30</v>
      </c>
      <c r="F8" s="7" t="s">
        <v>30</v>
      </c>
      <c r="G8" s="7" t="s">
        <v>30</v>
      </c>
      <c r="H8" s="7" t="s">
        <v>30</v>
      </c>
      <c r="I8" s="7" t="s">
        <v>30</v>
      </c>
      <c r="J8" s="7" t="s">
        <v>30</v>
      </c>
      <c r="K8" s="7" t="s">
        <v>30</v>
      </c>
      <c r="L8" s="7" t="s">
        <v>30</v>
      </c>
      <c r="M8" s="7" t="s">
        <v>30</v>
      </c>
      <c r="N8" s="7" t="s">
        <v>30</v>
      </c>
      <c r="O8" s="7" t="s">
        <v>30</v>
      </c>
      <c r="P8" s="11">
        <v>3200</v>
      </c>
    </row>
    <row r="9" spans="1:16" ht="82.5" x14ac:dyDescent="0.25">
      <c r="A9" s="7" t="s">
        <v>28</v>
      </c>
      <c r="B9" s="5" t="s">
        <v>46</v>
      </c>
      <c r="C9" s="7" t="s">
        <v>47</v>
      </c>
      <c r="D9" s="7" t="s">
        <v>104</v>
      </c>
      <c r="E9" s="7" t="s">
        <v>30</v>
      </c>
      <c r="F9" s="7" t="s">
        <v>30</v>
      </c>
      <c r="G9" s="7" t="s">
        <v>30</v>
      </c>
      <c r="H9" s="7" t="s">
        <v>30</v>
      </c>
      <c r="I9" s="7" t="s">
        <v>30</v>
      </c>
      <c r="J9" s="7" t="s">
        <v>30</v>
      </c>
      <c r="K9" s="7" t="s">
        <v>30</v>
      </c>
      <c r="L9" s="7" t="s">
        <v>30</v>
      </c>
      <c r="M9" s="7" t="s">
        <v>30</v>
      </c>
      <c r="N9" s="7" t="s">
        <v>30</v>
      </c>
      <c r="O9" s="7" t="s">
        <v>30</v>
      </c>
      <c r="P9" s="11">
        <v>7000</v>
      </c>
    </row>
    <row r="10" spans="1:16" x14ac:dyDescent="0.25">
      <c r="A10" s="21"/>
      <c r="B10" s="22"/>
      <c r="C10" s="21"/>
      <c r="D10" s="21"/>
      <c r="E10" s="21"/>
      <c r="F10" s="21"/>
      <c r="G10" s="21"/>
      <c r="H10" s="21"/>
      <c r="I10" s="21"/>
      <c r="J10" s="21"/>
      <c r="K10" s="21"/>
      <c r="L10" s="21"/>
      <c r="M10" s="21"/>
      <c r="N10" s="21"/>
      <c r="O10" s="21"/>
      <c r="P10" s="23"/>
    </row>
    <row r="11" spans="1:16" x14ac:dyDescent="0.25">
      <c r="B11" s="58" t="s">
        <v>77</v>
      </c>
      <c r="C11" s="58"/>
      <c r="D11" s="58"/>
      <c r="E11" s="58"/>
      <c r="F11" s="58"/>
      <c r="G11" s="58"/>
      <c r="H11" s="58"/>
      <c r="I11" s="58"/>
      <c r="J11" s="58"/>
      <c r="K11" s="58"/>
      <c r="L11" s="58"/>
    </row>
    <row r="12" spans="1:16" x14ac:dyDescent="0.25">
      <c r="B12" s="57" t="s">
        <v>78</v>
      </c>
      <c r="C12" s="57"/>
      <c r="D12" s="57"/>
      <c r="E12" s="57"/>
      <c r="F12" s="57"/>
      <c r="G12" s="57"/>
      <c r="H12" s="57"/>
      <c r="I12" s="57"/>
      <c r="J12" s="57"/>
      <c r="K12" s="57"/>
      <c r="L12" s="57"/>
    </row>
    <row r="13" spans="1:16" x14ac:dyDescent="0.25">
      <c r="A13" s="24"/>
    </row>
  </sheetData>
  <mergeCells count="10">
    <mergeCell ref="B11:L11"/>
    <mergeCell ref="B12:L12"/>
    <mergeCell ref="B6:P6"/>
    <mergeCell ref="A1:P2"/>
    <mergeCell ref="A3:A4"/>
    <mergeCell ref="B3:B4"/>
    <mergeCell ref="C3:C4"/>
    <mergeCell ref="D3:D4"/>
    <mergeCell ref="E3:O3"/>
    <mergeCell ref="P3:P4"/>
  </mergeCell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4"/>
  <sheetViews>
    <sheetView topLeftCell="A7" zoomScale="55" zoomScaleNormal="55" zoomScaleSheetLayoutView="90" workbookViewId="0">
      <selection activeCell="C9" sqref="C9:D9"/>
    </sheetView>
  </sheetViews>
  <sheetFormatPr defaultRowHeight="15" x14ac:dyDescent="0.25"/>
  <cols>
    <col min="1" max="1" width="8.140625" customWidth="1"/>
    <col min="2" max="2" width="44.5703125" customWidth="1"/>
    <col min="3" max="3" width="52.42578125" customWidth="1"/>
    <col min="4" max="4" width="59.42578125" customWidth="1"/>
  </cols>
  <sheetData>
    <row r="1" spans="1:4" ht="16.5" customHeight="1" x14ac:dyDescent="0.25">
      <c r="A1" s="60" t="s">
        <v>29</v>
      </c>
      <c r="B1" s="60"/>
      <c r="C1" s="60"/>
      <c r="D1" s="60"/>
    </row>
    <row r="2" spans="1:4" ht="17.25" customHeight="1" x14ac:dyDescent="0.25">
      <c r="A2" s="60"/>
      <c r="B2" s="60"/>
      <c r="C2" s="60"/>
      <c r="D2" s="60"/>
    </row>
    <row r="3" spans="1:4" ht="36" x14ac:dyDescent="0.25">
      <c r="A3" s="7" t="s">
        <v>9</v>
      </c>
      <c r="B3" s="12" t="s">
        <v>79</v>
      </c>
      <c r="C3" s="12" t="s">
        <v>80</v>
      </c>
      <c r="D3" s="12" t="s">
        <v>81</v>
      </c>
    </row>
    <row r="4" spans="1:4" ht="16.5" x14ac:dyDescent="0.25">
      <c r="A4" s="7">
        <v>1</v>
      </c>
      <c r="B4" s="7">
        <v>2</v>
      </c>
      <c r="C4" s="7">
        <v>3</v>
      </c>
      <c r="D4" s="7">
        <v>4</v>
      </c>
    </row>
    <row r="5" spans="1:4" ht="50.25" customHeight="1" x14ac:dyDescent="0.25">
      <c r="A5" s="10" t="s">
        <v>13</v>
      </c>
      <c r="B5" s="76" t="s">
        <v>93</v>
      </c>
      <c r="C5" s="76"/>
      <c r="D5" s="76"/>
    </row>
    <row r="6" spans="1:4" ht="148.5" customHeight="1" x14ac:dyDescent="0.25">
      <c r="A6" s="10"/>
      <c r="B6" s="55" t="s">
        <v>116</v>
      </c>
      <c r="C6" s="76" t="s">
        <v>89</v>
      </c>
      <c r="D6" s="76"/>
    </row>
    <row r="7" spans="1:4" ht="392.25" customHeight="1" x14ac:dyDescent="0.25">
      <c r="A7" s="10" t="s">
        <v>26</v>
      </c>
      <c r="B7" s="55" t="s">
        <v>114</v>
      </c>
      <c r="C7" s="55" t="s">
        <v>115</v>
      </c>
      <c r="D7" s="55" t="s">
        <v>195</v>
      </c>
    </row>
    <row r="8" spans="1:4" ht="34.5" customHeight="1" x14ac:dyDescent="0.25">
      <c r="A8" s="10" t="s">
        <v>38</v>
      </c>
      <c r="B8" s="77" t="s">
        <v>33</v>
      </c>
      <c r="C8" s="79"/>
      <c r="D8" s="78"/>
    </row>
    <row r="9" spans="1:4" ht="148.5" x14ac:dyDescent="0.25">
      <c r="A9" s="10"/>
      <c r="B9" s="55" t="s">
        <v>116</v>
      </c>
      <c r="C9" s="77" t="s">
        <v>89</v>
      </c>
      <c r="D9" s="78"/>
    </row>
    <row r="10" spans="1:4" ht="219" customHeight="1" x14ac:dyDescent="0.25">
      <c r="A10" s="10" t="s">
        <v>39</v>
      </c>
      <c r="B10" s="55" t="s">
        <v>127</v>
      </c>
      <c r="C10" s="55" t="s">
        <v>92</v>
      </c>
      <c r="D10" s="55" t="s">
        <v>194</v>
      </c>
    </row>
    <row r="11" spans="1:4" ht="34.5" customHeight="1" x14ac:dyDescent="0.25">
      <c r="A11" s="10" t="s">
        <v>91</v>
      </c>
      <c r="B11" s="89" t="s">
        <v>34</v>
      </c>
      <c r="C11" s="89"/>
      <c r="D11" s="89"/>
    </row>
    <row r="12" spans="1:4" ht="24" customHeight="1" x14ac:dyDescent="0.25">
      <c r="A12" s="84"/>
      <c r="B12" s="81" t="s">
        <v>116</v>
      </c>
      <c r="C12" s="85" t="s">
        <v>89</v>
      </c>
      <c r="D12" s="86"/>
    </row>
    <row r="13" spans="1:4" ht="126" customHeight="1" x14ac:dyDescent="0.25">
      <c r="A13" s="84"/>
      <c r="B13" s="83"/>
      <c r="C13" s="87"/>
      <c r="D13" s="88"/>
    </row>
    <row r="14" spans="1:4" ht="148.5" customHeight="1" x14ac:dyDescent="0.25">
      <c r="A14" s="10" t="s">
        <v>95</v>
      </c>
      <c r="B14" s="55" t="s">
        <v>114</v>
      </c>
      <c r="C14" s="55" t="s">
        <v>117</v>
      </c>
      <c r="D14" s="55" t="s">
        <v>118</v>
      </c>
    </row>
    <row r="15" spans="1:4" ht="37.5" customHeight="1" x14ac:dyDescent="0.25">
      <c r="A15" s="10" t="s">
        <v>96</v>
      </c>
      <c r="B15" s="77" t="s">
        <v>35</v>
      </c>
      <c r="C15" s="79"/>
      <c r="D15" s="78"/>
    </row>
    <row r="16" spans="1:4" ht="95.25" customHeight="1" x14ac:dyDescent="0.25">
      <c r="A16" s="10"/>
      <c r="B16" s="55" t="s">
        <v>119</v>
      </c>
      <c r="C16" s="77" t="s">
        <v>89</v>
      </c>
      <c r="D16" s="78"/>
    </row>
    <row r="17" spans="1:4" ht="409.5" customHeight="1" x14ac:dyDescent="0.25">
      <c r="A17" s="10" t="s">
        <v>97</v>
      </c>
      <c r="B17" s="55" t="s">
        <v>120</v>
      </c>
      <c r="C17" s="55" t="s">
        <v>121</v>
      </c>
      <c r="D17" s="55" t="s">
        <v>118</v>
      </c>
    </row>
    <row r="18" spans="1:4" ht="39.75" customHeight="1" x14ac:dyDescent="0.25">
      <c r="A18" s="10" t="s">
        <v>98</v>
      </c>
      <c r="B18" s="77" t="s">
        <v>36</v>
      </c>
      <c r="C18" s="79"/>
      <c r="D18" s="78"/>
    </row>
    <row r="19" spans="1:4" ht="132" x14ac:dyDescent="0.25">
      <c r="A19" s="10"/>
      <c r="B19" s="55" t="s">
        <v>134</v>
      </c>
      <c r="C19" s="77" t="s">
        <v>89</v>
      </c>
      <c r="D19" s="78"/>
    </row>
    <row r="20" spans="1:4" ht="249" customHeight="1" x14ac:dyDescent="0.25">
      <c r="A20" s="10" t="s">
        <v>99</v>
      </c>
      <c r="B20" s="55" t="s">
        <v>128</v>
      </c>
      <c r="C20" s="55" t="s">
        <v>126</v>
      </c>
      <c r="D20" s="55" t="s">
        <v>118</v>
      </c>
    </row>
    <row r="21" spans="1:4" ht="37.5" customHeight="1" x14ac:dyDescent="0.25">
      <c r="A21" s="10" t="s">
        <v>100</v>
      </c>
      <c r="B21" s="77" t="s">
        <v>37</v>
      </c>
      <c r="C21" s="79"/>
      <c r="D21" s="78"/>
    </row>
    <row r="22" spans="1:4" ht="71.25" customHeight="1" x14ac:dyDescent="0.25">
      <c r="A22" s="10"/>
      <c r="B22" s="55" t="s">
        <v>122</v>
      </c>
      <c r="C22" s="77" t="s">
        <v>89</v>
      </c>
      <c r="D22" s="78"/>
    </row>
    <row r="23" spans="1:4" ht="132.75" customHeight="1" x14ac:dyDescent="0.25">
      <c r="A23" s="10" t="s">
        <v>101</v>
      </c>
      <c r="B23" s="55" t="s">
        <v>123</v>
      </c>
      <c r="C23" s="55" t="s">
        <v>124</v>
      </c>
      <c r="D23" s="55" t="s">
        <v>155</v>
      </c>
    </row>
    <row r="24" spans="1:4" ht="46.5" customHeight="1" x14ac:dyDescent="0.25">
      <c r="A24" s="10" t="s">
        <v>102</v>
      </c>
      <c r="B24" s="77" t="s">
        <v>94</v>
      </c>
      <c r="C24" s="79"/>
      <c r="D24" s="78"/>
    </row>
    <row r="25" spans="1:4" ht="115.5" x14ac:dyDescent="0.25">
      <c r="A25" s="10"/>
      <c r="B25" s="55" t="s">
        <v>125</v>
      </c>
      <c r="C25" s="77" t="s">
        <v>89</v>
      </c>
      <c r="D25" s="78"/>
    </row>
    <row r="26" spans="1:4" ht="379.5" customHeight="1" x14ac:dyDescent="0.25">
      <c r="A26" s="10" t="s">
        <v>103</v>
      </c>
      <c r="B26" s="55" t="s">
        <v>129</v>
      </c>
      <c r="C26" s="55" t="s">
        <v>196</v>
      </c>
      <c r="D26" s="55" t="s">
        <v>118</v>
      </c>
    </row>
    <row r="27" spans="1:4" ht="74.25" customHeight="1" x14ac:dyDescent="0.25">
      <c r="A27" s="10" t="s">
        <v>149</v>
      </c>
      <c r="B27" s="77" t="s">
        <v>150</v>
      </c>
      <c r="C27" s="79"/>
      <c r="D27" s="78"/>
    </row>
    <row r="28" spans="1:4" ht="198" customHeight="1" x14ac:dyDescent="0.25">
      <c r="A28" s="10"/>
      <c r="B28" s="55" t="s">
        <v>116</v>
      </c>
      <c r="C28" s="77" t="s">
        <v>89</v>
      </c>
      <c r="D28" s="78"/>
    </row>
    <row r="29" spans="1:4" ht="198" customHeight="1" x14ac:dyDescent="0.25">
      <c r="A29" s="75" t="s">
        <v>151</v>
      </c>
      <c r="B29" s="76" t="s">
        <v>152</v>
      </c>
      <c r="C29" s="76" t="s">
        <v>192</v>
      </c>
      <c r="D29" s="76" t="s">
        <v>153</v>
      </c>
    </row>
    <row r="30" spans="1:4" ht="267.75" customHeight="1" x14ac:dyDescent="0.25">
      <c r="A30" s="75"/>
      <c r="B30" s="76"/>
      <c r="C30" s="76"/>
      <c r="D30" s="76"/>
    </row>
    <row r="31" spans="1:4" ht="330" customHeight="1" x14ac:dyDescent="0.25">
      <c r="A31" s="51" t="s">
        <v>167</v>
      </c>
      <c r="B31" s="55" t="s">
        <v>154</v>
      </c>
      <c r="C31" s="55" t="s">
        <v>193</v>
      </c>
      <c r="D31" s="55" t="s">
        <v>155</v>
      </c>
    </row>
    <row r="32" spans="1:4" ht="266.25" customHeight="1" x14ac:dyDescent="0.25">
      <c r="A32" s="51" t="s">
        <v>168</v>
      </c>
      <c r="B32" s="55" t="s">
        <v>156</v>
      </c>
      <c r="C32" s="55" t="s">
        <v>157</v>
      </c>
      <c r="D32" s="55" t="s">
        <v>158</v>
      </c>
    </row>
    <row r="33" spans="1:4" ht="198" customHeight="1" x14ac:dyDescent="0.25">
      <c r="A33" s="75" t="s">
        <v>169</v>
      </c>
      <c r="B33" s="80" t="s">
        <v>159</v>
      </c>
      <c r="C33" s="80" t="s">
        <v>160</v>
      </c>
      <c r="D33" s="76" t="s">
        <v>161</v>
      </c>
    </row>
    <row r="34" spans="1:4" ht="139.5" customHeight="1" x14ac:dyDescent="0.25">
      <c r="A34" s="75"/>
      <c r="B34" s="80"/>
      <c r="C34" s="80"/>
      <c r="D34" s="76"/>
    </row>
    <row r="35" spans="1:4" ht="153" customHeight="1" x14ac:dyDescent="0.25">
      <c r="A35" s="48" t="s">
        <v>170</v>
      </c>
      <c r="B35" s="56" t="s">
        <v>162</v>
      </c>
      <c r="C35" s="55" t="s">
        <v>117</v>
      </c>
      <c r="D35" s="55" t="s">
        <v>118</v>
      </c>
    </row>
    <row r="36" spans="1:4" ht="15" customHeight="1" x14ac:dyDescent="0.25">
      <c r="A36" s="72" t="s">
        <v>171</v>
      </c>
      <c r="B36" s="81" t="s">
        <v>120</v>
      </c>
      <c r="C36" s="81" t="s">
        <v>163</v>
      </c>
      <c r="D36" s="81" t="s">
        <v>164</v>
      </c>
    </row>
    <row r="37" spans="1:4" ht="408.75" customHeight="1" x14ac:dyDescent="0.25">
      <c r="A37" s="73"/>
      <c r="B37" s="82"/>
      <c r="C37" s="82"/>
      <c r="D37" s="82"/>
    </row>
    <row r="38" spans="1:4" ht="167.25" customHeight="1" x14ac:dyDescent="0.25">
      <c r="A38" s="74"/>
      <c r="B38" s="83"/>
      <c r="C38" s="83"/>
      <c r="D38" s="83"/>
    </row>
    <row r="39" spans="1:4" ht="150" customHeight="1" x14ac:dyDescent="0.25">
      <c r="A39" s="52" t="s">
        <v>172</v>
      </c>
      <c r="B39" s="55" t="s">
        <v>123</v>
      </c>
      <c r="C39" s="55" t="s">
        <v>165</v>
      </c>
      <c r="D39" s="55" t="s">
        <v>155</v>
      </c>
    </row>
    <row r="40" spans="1:4" ht="249.75" customHeight="1" x14ac:dyDescent="0.25">
      <c r="A40" s="52" t="s">
        <v>173</v>
      </c>
      <c r="B40" s="55" t="s">
        <v>128</v>
      </c>
      <c r="C40" s="55" t="s">
        <v>166</v>
      </c>
      <c r="D40" s="55" t="s">
        <v>118</v>
      </c>
    </row>
    <row r="41" spans="1:4" ht="18.75" customHeight="1" x14ac:dyDescent="0.25">
      <c r="A41" s="49"/>
      <c r="B41" s="50"/>
      <c r="C41" s="50"/>
      <c r="D41" s="50"/>
    </row>
    <row r="42" spans="1:4" ht="19.5" customHeight="1" x14ac:dyDescent="0.25">
      <c r="B42" s="57" t="s">
        <v>82</v>
      </c>
      <c r="C42" s="57"/>
      <c r="D42" s="57"/>
    </row>
    <row r="43" spans="1:4" ht="20.25" customHeight="1" x14ac:dyDescent="0.25">
      <c r="B43" s="58" t="s">
        <v>83</v>
      </c>
      <c r="C43" s="58"/>
      <c r="D43" s="58"/>
    </row>
    <row r="44" spans="1:4" ht="21" customHeight="1" x14ac:dyDescent="0.25">
      <c r="B44" s="1"/>
      <c r="C44" s="1"/>
      <c r="D44" s="1"/>
    </row>
  </sheetData>
  <mergeCells count="33">
    <mergeCell ref="A1:D2"/>
    <mergeCell ref="B11:D11"/>
    <mergeCell ref="B5:D5"/>
    <mergeCell ref="C6:D6"/>
    <mergeCell ref="B8:D8"/>
    <mergeCell ref="C9:D9"/>
    <mergeCell ref="B21:D21"/>
    <mergeCell ref="A12:A13"/>
    <mergeCell ref="B18:D18"/>
    <mergeCell ref="C19:D19"/>
    <mergeCell ref="B12:B13"/>
    <mergeCell ref="C12:D13"/>
    <mergeCell ref="B15:D15"/>
    <mergeCell ref="C16:D16"/>
    <mergeCell ref="B42:D42"/>
    <mergeCell ref="B43:D43"/>
    <mergeCell ref="C22:D22"/>
    <mergeCell ref="B24:D24"/>
    <mergeCell ref="C25:D25"/>
    <mergeCell ref="B33:B34"/>
    <mergeCell ref="C33:C34"/>
    <mergeCell ref="D33:D34"/>
    <mergeCell ref="B27:D27"/>
    <mergeCell ref="C28:D28"/>
    <mergeCell ref="B36:B38"/>
    <mergeCell ref="C36:C38"/>
    <mergeCell ref="D36:D38"/>
    <mergeCell ref="A36:A38"/>
    <mergeCell ref="A29:A30"/>
    <mergeCell ref="B29:B30"/>
    <mergeCell ref="C29:C30"/>
    <mergeCell ref="D29:D30"/>
    <mergeCell ref="A33:A34"/>
  </mergeCells>
  <pageMargins left="0.7" right="0.7" top="0.75" bottom="0.75" header="0.3" footer="0.3"/>
  <pageSetup paperSize="9"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400"/>
  <sheetViews>
    <sheetView zoomScale="70" zoomScaleNormal="70" workbookViewId="0">
      <pane xSplit="1" ySplit="6" topLeftCell="B7" activePane="bottomRight" state="frozen"/>
      <selection pane="topRight" activeCell="C1" sqref="C1"/>
      <selection pane="bottomLeft" activeCell="A7" sqref="A7"/>
      <selection pane="bottomRight" activeCell="A56" sqref="A56"/>
    </sheetView>
  </sheetViews>
  <sheetFormatPr defaultRowHeight="16.5" x14ac:dyDescent="0.25"/>
  <cols>
    <col min="1" max="1" width="77.7109375" style="19" bestFit="1" customWidth="1"/>
    <col min="2" max="2" width="43.28515625" style="19" customWidth="1"/>
    <col min="3" max="5" width="17.85546875" style="19" bestFit="1" customWidth="1"/>
    <col min="6" max="6" width="17.42578125" style="19" customWidth="1"/>
    <col min="7" max="7" width="17.7109375" style="19" customWidth="1"/>
    <col min="8" max="8" width="17.85546875" style="19" bestFit="1" customWidth="1"/>
    <col min="9" max="9" width="19.28515625" style="19" bestFit="1" customWidth="1"/>
    <col min="10" max="16384" width="9.140625" style="19"/>
  </cols>
  <sheetData>
    <row r="2" spans="1:10" x14ac:dyDescent="0.25">
      <c r="A2" s="94" t="s">
        <v>7</v>
      </c>
      <c r="B2" s="64"/>
      <c r="C2" s="64"/>
      <c r="D2" s="64"/>
      <c r="E2" s="64"/>
      <c r="F2" s="64"/>
      <c r="G2" s="64"/>
      <c r="H2" s="64"/>
      <c r="I2" s="64"/>
    </row>
    <row r="3" spans="1:10" x14ac:dyDescent="0.25">
      <c r="A3" s="25"/>
    </row>
    <row r="4" spans="1:10" s="26" customFormat="1" ht="45" customHeight="1" x14ac:dyDescent="0.25">
      <c r="A4" s="90" t="s">
        <v>42</v>
      </c>
      <c r="B4" s="90" t="s">
        <v>107</v>
      </c>
      <c r="C4" s="96" t="s">
        <v>4</v>
      </c>
      <c r="D4" s="97"/>
      <c r="E4" s="97"/>
      <c r="F4" s="97"/>
      <c r="G4" s="97"/>
      <c r="H4" s="97"/>
      <c r="I4" s="98"/>
    </row>
    <row r="5" spans="1:10" s="14" customFormat="1" x14ac:dyDescent="0.25">
      <c r="A5" s="92"/>
      <c r="B5" s="92"/>
      <c r="C5" s="16">
        <v>2025</v>
      </c>
      <c r="D5" s="16">
        <v>2026</v>
      </c>
      <c r="E5" s="16">
        <v>2027</v>
      </c>
      <c r="F5" s="16">
        <v>2028</v>
      </c>
      <c r="G5" s="16">
        <v>2029</v>
      </c>
      <c r="H5" s="16">
        <v>2030</v>
      </c>
      <c r="I5" s="4" t="s">
        <v>0</v>
      </c>
    </row>
    <row r="6" spans="1:10" s="14" customFormat="1" x14ac:dyDescent="0.25">
      <c r="A6" s="4">
        <v>1</v>
      </c>
      <c r="B6" s="4">
        <v>2</v>
      </c>
      <c r="C6" s="16">
        <v>3</v>
      </c>
      <c r="D6" s="16">
        <v>4</v>
      </c>
      <c r="E6" s="16">
        <v>5</v>
      </c>
      <c r="F6" s="16">
        <v>6</v>
      </c>
      <c r="G6" s="16">
        <v>7</v>
      </c>
      <c r="H6" s="16">
        <v>8</v>
      </c>
      <c r="I6" s="4">
        <v>9</v>
      </c>
      <c r="J6" s="15"/>
    </row>
    <row r="7" spans="1:10" s="27" customFormat="1" ht="21" customHeight="1" x14ac:dyDescent="0.25">
      <c r="A7" s="13" t="s">
        <v>139</v>
      </c>
      <c r="B7" s="90" t="s">
        <v>138</v>
      </c>
      <c r="C7" s="35">
        <f t="shared" ref="C7:D13" si="0">C48+C87+C127+C167+C191+C223+C247</f>
        <v>1810.75</v>
      </c>
      <c r="D7" s="35">
        <f t="shared" si="0"/>
        <v>1810.75</v>
      </c>
      <c r="E7" s="35">
        <f t="shared" ref="E7:I7" si="1">E48+E87+E127+E167+E191+E223+E247</f>
        <v>1810.75</v>
      </c>
      <c r="F7" s="35">
        <f>F48+F87+F127+F167+F191+F223+F247</f>
        <v>1810.75</v>
      </c>
      <c r="G7" s="35">
        <f t="shared" si="1"/>
        <v>1810.75</v>
      </c>
      <c r="H7" s="35">
        <f>H48+H87+H127+H167+H191+H223+H247</f>
        <v>1810.75</v>
      </c>
      <c r="I7" s="35">
        <f t="shared" si="1"/>
        <v>10864.5</v>
      </c>
    </row>
    <row r="8" spans="1:10" s="27" customFormat="1" ht="21" customHeight="1" x14ac:dyDescent="0.25">
      <c r="A8" s="33" t="s">
        <v>1</v>
      </c>
      <c r="B8" s="91"/>
      <c r="C8" s="36">
        <f t="shared" si="0"/>
        <v>0</v>
      </c>
      <c r="D8" s="36">
        <f t="shared" si="0"/>
        <v>0</v>
      </c>
      <c r="E8" s="36">
        <f>E49+E88+E128+E168+E192+E224+E248</f>
        <v>0</v>
      </c>
      <c r="F8" s="36">
        <f>F49+F88+F128+F168+F192+F224+F248</f>
        <v>0</v>
      </c>
      <c r="G8" s="36">
        <f>G49+G88+G128+G168+G192+G224+G248</f>
        <v>0</v>
      </c>
      <c r="H8" s="36">
        <f>H49+H88+H128+H168+H192+H224+H248</f>
        <v>0</v>
      </c>
      <c r="I8" s="36">
        <f>I49+I88+I128+I168+I192+I224+I248</f>
        <v>0</v>
      </c>
    </row>
    <row r="9" spans="1:10" s="27" customFormat="1" ht="21" customHeight="1" x14ac:dyDescent="0.25">
      <c r="A9" s="33" t="s">
        <v>2</v>
      </c>
      <c r="B9" s="91"/>
      <c r="C9" s="36">
        <f t="shared" si="0"/>
        <v>0</v>
      </c>
      <c r="D9" s="36">
        <f t="shared" si="0"/>
        <v>0</v>
      </c>
      <c r="E9" s="36">
        <f>E50+E89+E129+E169+E193+E225+E249</f>
        <v>0</v>
      </c>
      <c r="F9" s="36">
        <f>F50+F89+F129+F169+F193+F225+F249</f>
        <v>0</v>
      </c>
      <c r="G9" s="36">
        <f>G50+G89+G129+G169+G193+G225+G249</f>
        <v>0</v>
      </c>
      <c r="H9" s="36">
        <f>H50+H89+H129+H169+H193+H225+H249</f>
        <v>0</v>
      </c>
      <c r="I9" s="36">
        <f>I50+I89+I129+I169+I193+I225+I249</f>
        <v>0</v>
      </c>
    </row>
    <row r="10" spans="1:10" s="27" customFormat="1" ht="21" customHeight="1" x14ac:dyDescent="0.25">
      <c r="A10" s="33" t="s">
        <v>3</v>
      </c>
      <c r="B10" s="91"/>
      <c r="C10" s="36">
        <f t="shared" si="0"/>
        <v>1810.75</v>
      </c>
      <c r="D10" s="36">
        <f t="shared" si="0"/>
        <v>1810.75</v>
      </c>
      <c r="E10" s="36">
        <f t="shared" ref="E10:I10" si="2">E51+E90+E130+E170+E194+E226+E250</f>
        <v>1810.75</v>
      </c>
      <c r="F10" s="36">
        <f t="shared" si="2"/>
        <v>1810.75</v>
      </c>
      <c r="G10" s="36">
        <f t="shared" si="2"/>
        <v>1810.75</v>
      </c>
      <c r="H10" s="36">
        <f t="shared" si="2"/>
        <v>1810.75</v>
      </c>
      <c r="I10" s="36">
        <f t="shared" si="2"/>
        <v>10864.5</v>
      </c>
    </row>
    <row r="11" spans="1:10" s="27" customFormat="1" ht="21" customHeight="1" x14ac:dyDescent="0.25">
      <c r="A11" s="2" t="s">
        <v>51</v>
      </c>
      <c r="B11" s="91"/>
      <c r="C11" s="36">
        <f t="shared" si="0"/>
        <v>0</v>
      </c>
      <c r="D11" s="36">
        <f t="shared" si="0"/>
        <v>0</v>
      </c>
      <c r="E11" s="36">
        <f t="shared" ref="E11:I13" si="3">E52+E91+E131+E171+E195+E227+E251</f>
        <v>0</v>
      </c>
      <c r="F11" s="36">
        <f t="shared" si="3"/>
        <v>0</v>
      </c>
      <c r="G11" s="36">
        <f t="shared" si="3"/>
        <v>0</v>
      </c>
      <c r="H11" s="36">
        <f t="shared" si="3"/>
        <v>0</v>
      </c>
      <c r="I11" s="36">
        <f t="shared" si="3"/>
        <v>0</v>
      </c>
    </row>
    <row r="12" spans="1:10" s="27" customFormat="1" ht="21" customHeight="1" x14ac:dyDescent="0.25">
      <c r="A12" s="2" t="s">
        <v>48</v>
      </c>
      <c r="B12" s="91"/>
      <c r="C12" s="36">
        <f t="shared" si="0"/>
        <v>0</v>
      </c>
      <c r="D12" s="36">
        <f t="shared" si="0"/>
        <v>0</v>
      </c>
      <c r="E12" s="36">
        <f t="shared" si="3"/>
        <v>0</v>
      </c>
      <c r="F12" s="36">
        <f t="shared" si="3"/>
        <v>0</v>
      </c>
      <c r="G12" s="36">
        <f t="shared" si="3"/>
        <v>0</v>
      </c>
      <c r="H12" s="36">
        <f t="shared" si="3"/>
        <v>0</v>
      </c>
      <c r="I12" s="36">
        <f t="shared" si="3"/>
        <v>0</v>
      </c>
    </row>
    <row r="13" spans="1:10" s="27" customFormat="1" ht="21" customHeight="1" x14ac:dyDescent="0.25">
      <c r="A13" s="2" t="s">
        <v>49</v>
      </c>
      <c r="B13" s="91"/>
      <c r="C13" s="36">
        <f t="shared" si="0"/>
        <v>0</v>
      </c>
      <c r="D13" s="36">
        <f t="shared" si="0"/>
        <v>0</v>
      </c>
      <c r="E13" s="36">
        <f t="shared" si="3"/>
        <v>0</v>
      </c>
      <c r="F13" s="36">
        <f t="shared" si="3"/>
        <v>0</v>
      </c>
      <c r="G13" s="36">
        <f t="shared" si="3"/>
        <v>0</v>
      </c>
      <c r="H13" s="36">
        <f t="shared" si="3"/>
        <v>0</v>
      </c>
      <c r="I13" s="36">
        <f t="shared" si="3"/>
        <v>0</v>
      </c>
    </row>
    <row r="14" spans="1:10" s="27" customFormat="1" ht="21" customHeight="1" x14ac:dyDescent="0.25">
      <c r="A14" s="33" t="s">
        <v>50</v>
      </c>
      <c r="B14" s="92"/>
      <c r="C14" s="36">
        <f t="shared" ref="C14" si="4">C55+C94+C134+C174+C198+C230+C254</f>
        <v>0</v>
      </c>
      <c r="D14" s="36">
        <f t="shared" ref="D14:I14" si="5">D55+D94+D134+D174+D198+D230+D254</f>
        <v>0</v>
      </c>
      <c r="E14" s="36">
        <f t="shared" si="5"/>
        <v>0</v>
      </c>
      <c r="F14" s="36">
        <f t="shared" si="5"/>
        <v>0</v>
      </c>
      <c r="G14" s="36">
        <f t="shared" si="5"/>
        <v>0</v>
      </c>
      <c r="H14" s="36">
        <f t="shared" si="5"/>
        <v>0</v>
      </c>
      <c r="I14" s="36">
        <f t="shared" si="5"/>
        <v>0</v>
      </c>
    </row>
    <row r="15" spans="1:10" s="27" customFormat="1" ht="21" customHeight="1" x14ac:dyDescent="0.25">
      <c r="A15" s="99" t="s">
        <v>185</v>
      </c>
      <c r="B15" s="100"/>
      <c r="C15" s="100"/>
      <c r="D15" s="100"/>
      <c r="E15" s="100"/>
      <c r="F15" s="100"/>
      <c r="G15" s="100"/>
      <c r="H15" s="100"/>
      <c r="I15" s="101"/>
    </row>
    <row r="16" spans="1:10" s="27" customFormat="1" ht="21" customHeight="1" x14ac:dyDescent="0.25">
      <c r="A16" s="53" t="s">
        <v>41</v>
      </c>
      <c r="B16" s="90" t="s">
        <v>60</v>
      </c>
      <c r="C16" s="35">
        <v>745.1</v>
      </c>
      <c r="D16" s="35">
        <v>745.1</v>
      </c>
      <c r="E16" s="35">
        <v>745.1</v>
      </c>
      <c r="F16" s="35">
        <v>745.1</v>
      </c>
      <c r="G16" s="35">
        <v>745.1</v>
      </c>
      <c r="H16" s="35">
        <v>745.1</v>
      </c>
      <c r="I16" s="35">
        <v>4470.6000000000004</v>
      </c>
    </row>
    <row r="17" spans="1:9" s="27" customFormat="1" ht="21" customHeight="1" x14ac:dyDescent="0.25">
      <c r="A17" s="33" t="s">
        <v>1</v>
      </c>
      <c r="B17" s="91"/>
      <c r="C17" s="36">
        <v>0</v>
      </c>
      <c r="D17" s="36">
        <v>0</v>
      </c>
      <c r="E17" s="36">
        <v>0</v>
      </c>
      <c r="F17" s="36">
        <v>0</v>
      </c>
      <c r="G17" s="36">
        <v>0</v>
      </c>
      <c r="H17" s="36">
        <v>0</v>
      </c>
      <c r="I17" s="36">
        <v>0</v>
      </c>
    </row>
    <row r="18" spans="1:9" s="27" customFormat="1" ht="21" customHeight="1" x14ac:dyDescent="0.25">
      <c r="A18" s="33" t="s">
        <v>2</v>
      </c>
      <c r="B18" s="91"/>
      <c r="C18" s="36">
        <v>0</v>
      </c>
      <c r="D18" s="36">
        <v>0</v>
      </c>
      <c r="E18" s="36">
        <v>0</v>
      </c>
      <c r="F18" s="36">
        <v>0</v>
      </c>
      <c r="G18" s="36">
        <v>0</v>
      </c>
      <c r="H18" s="36">
        <v>0</v>
      </c>
      <c r="I18" s="36">
        <v>0</v>
      </c>
    </row>
    <row r="19" spans="1:9" s="27" customFormat="1" ht="21" customHeight="1" x14ac:dyDescent="0.25">
      <c r="A19" s="33" t="s">
        <v>3</v>
      </c>
      <c r="B19" s="91"/>
      <c r="C19" s="36">
        <v>745.1</v>
      </c>
      <c r="D19" s="36">
        <v>745.1</v>
      </c>
      <c r="E19" s="36">
        <v>745.1</v>
      </c>
      <c r="F19" s="36">
        <v>745.1</v>
      </c>
      <c r="G19" s="36">
        <v>745.1</v>
      </c>
      <c r="H19" s="36">
        <v>745.1</v>
      </c>
      <c r="I19" s="36">
        <v>4470.6000000000004</v>
      </c>
    </row>
    <row r="20" spans="1:9" s="27" customFormat="1" ht="21" customHeight="1" x14ac:dyDescent="0.25">
      <c r="A20" s="2" t="s">
        <v>51</v>
      </c>
      <c r="B20" s="91"/>
      <c r="C20" s="36">
        <v>0</v>
      </c>
      <c r="D20" s="36">
        <v>0</v>
      </c>
      <c r="E20" s="36">
        <v>0</v>
      </c>
      <c r="F20" s="36">
        <v>0</v>
      </c>
      <c r="G20" s="36">
        <v>0</v>
      </c>
      <c r="H20" s="36">
        <v>0</v>
      </c>
      <c r="I20" s="36">
        <v>0</v>
      </c>
    </row>
    <row r="21" spans="1:9" s="27" customFormat="1" ht="21" customHeight="1" x14ac:dyDescent="0.25">
      <c r="A21" s="2" t="s">
        <v>48</v>
      </c>
      <c r="B21" s="91"/>
      <c r="C21" s="36">
        <v>0</v>
      </c>
      <c r="D21" s="36">
        <v>0</v>
      </c>
      <c r="E21" s="36">
        <v>0</v>
      </c>
      <c r="F21" s="36">
        <v>0</v>
      </c>
      <c r="G21" s="36">
        <v>0</v>
      </c>
      <c r="H21" s="36">
        <v>0</v>
      </c>
      <c r="I21" s="36">
        <v>0</v>
      </c>
    </row>
    <row r="22" spans="1:9" s="27" customFormat="1" ht="21" customHeight="1" x14ac:dyDescent="0.25">
      <c r="A22" s="2" t="s">
        <v>49</v>
      </c>
      <c r="B22" s="91"/>
      <c r="C22" s="36">
        <v>0</v>
      </c>
      <c r="D22" s="36">
        <v>0</v>
      </c>
      <c r="E22" s="36">
        <v>0</v>
      </c>
      <c r="F22" s="36">
        <v>0</v>
      </c>
      <c r="G22" s="36">
        <v>0</v>
      </c>
      <c r="H22" s="36">
        <v>0</v>
      </c>
      <c r="I22" s="36">
        <v>0</v>
      </c>
    </row>
    <row r="23" spans="1:9" s="27" customFormat="1" ht="21" customHeight="1" x14ac:dyDescent="0.25">
      <c r="A23" s="33" t="s">
        <v>50</v>
      </c>
      <c r="B23" s="92"/>
      <c r="C23" s="36">
        <v>0</v>
      </c>
      <c r="D23" s="36">
        <v>0</v>
      </c>
      <c r="E23" s="36">
        <v>0</v>
      </c>
      <c r="F23" s="36">
        <v>0</v>
      </c>
      <c r="G23" s="36">
        <v>0</v>
      </c>
      <c r="H23" s="36">
        <v>0</v>
      </c>
      <c r="I23" s="36">
        <v>0</v>
      </c>
    </row>
    <row r="24" spans="1:9" s="27" customFormat="1" ht="21" customHeight="1" x14ac:dyDescent="0.25">
      <c r="A24" s="53" t="s">
        <v>41</v>
      </c>
      <c r="B24" s="90" t="s">
        <v>90</v>
      </c>
      <c r="C24" s="35">
        <v>350</v>
      </c>
      <c r="D24" s="35">
        <v>350</v>
      </c>
      <c r="E24" s="35">
        <v>350</v>
      </c>
      <c r="F24" s="35">
        <v>350</v>
      </c>
      <c r="G24" s="35">
        <v>350</v>
      </c>
      <c r="H24" s="35">
        <v>350</v>
      </c>
      <c r="I24" s="35">
        <v>2100</v>
      </c>
    </row>
    <row r="25" spans="1:9" s="27" customFormat="1" ht="21" customHeight="1" x14ac:dyDescent="0.25">
      <c r="A25" s="33" t="s">
        <v>1</v>
      </c>
      <c r="B25" s="91"/>
      <c r="C25" s="36">
        <v>0</v>
      </c>
      <c r="D25" s="36">
        <v>0</v>
      </c>
      <c r="E25" s="36">
        <v>0</v>
      </c>
      <c r="F25" s="36">
        <v>0</v>
      </c>
      <c r="G25" s="36">
        <v>0</v>
      </c>
      <c r="H25" s="36">
        <v>0</v>
      </c>
      <c r="I25" s="36">
        <v>0</v>
      </c>
    </row>
    <row r="26" spans="1:9" s="27" customFormat="1" ht="21" customHeight="1" x14ac:dyDescent="0.25">
      <c r="A26" s="33" t="s">
        <v>2</v>
      </c>
      <c r="B26" s="91"/>
      <c r="C26" s="36">
        <v>0</v>
      </c>
      <c r="D26" s="36">
        <v>0</v>
      </c>
      <c r="E26" s="36">
        <v>0</v>
      </c>
      <c r="F26" s="36">
        <v>0</v>
      </c>
      <c r="G26" s="36">
        <v>0</v>
      </c>
      <c r="H26" s="36">
        <v>0</v>
      </c>
      <c r="I26" s="36">
        <v>0</v>
      </c>
    </row>
    <row r="27" spans="1:9" s="27" customFormat="1" ht="21" customHeight="1" x14ac:dyDescent="0.25">
      <c r="A27" s="33" t="s">
        <v>3</v>
      </c>
      <c r="B27" s="91"/>
      <c r="C27" s="36">
        <v>350</v>
      </c>
      <c r="D27" s="36">
        <v>350</v>
      </c>
      <c r="E27" s="36">
        <v>350</v>
      </c>
      <c r="F27" s="36">
        <v>350</v>
      </c>
      <c r="G27" s="36">
        <v>350</v>
      </c>
      <c r="H27" s="36">
        <v>350</v>
      </c>
      <c r="I27" s="36">
        <v>2100</v>
      </c>
    </row>
    <row r="28" spans="1:9" s="27" customFormat="1" ht="21" customHeight="1" x14ac:dyDescent="0.25">
      <c r="A28" s="2" t="s">
        <v>51</v>
      </c>
      <c r="B28" s="91"/>
      <c r="C28" s="36">
        <v>0</v>
      </c>
      <c r="D28" s="36">
        <v>0</v>
      </c>
      <c r="E28" s="36">
        <v>0</v>
      </c>
      <c r="F28" s="36">
        <v>0</v>
      </c>
      <c r="G28" s="36">
        <v>0</v>
      </c>
      <c r="H28" s="36">
        <v>0</v>
      </c>
      <c r="I28" s="36">
        <v>0</v>
      </c>
    </row>
    <row r="29" spans="1:9" s="27" customFormat="1" ht="21" customHeight="1" x14ac:dyDescent="0.25">
      <c r="A29" s="2" t="s">
        <v>48</v>
      </c>
      <c r="B29" s="91"/>
      <c r="C29" s="36">
        <v>0</v>
      </c>
      <c r="D29" s="36">
        <v>0</v>
      </c>
      <c r="E29" s="36">
        <v>0</v>
      </c>
      <c r="F29" s="36">
        <v>0</v>
      </c>
      <c r="G29" s="36">
        <v>0</v>
      </c>
      <c r="H29" s="36">
        <v>0</v>
      </c>
      <c r="I29" s="36">
        <v>0</v>
      </c>
    </row>
    <row r="30" spans="1:9" s="27" customFormat="1" ht="21" customHeight="1" x14ac:dyDescent="0.25">
      <c r="A30" s="2" t="s">
        <v>49</v>
      </c>
      <c r="B30" s="91"/>
      <c r="C30" s="36">
        <v>0</v>
      </c>
      <c r="D30" s="36">
        <v>0</v>
      </c>
      <c r="E30" s="36">
        <v>0</v>
      </c>
      <c r="F30" s="36">
        <v>0</v>
      </c>
      <c r="G30" s="36">
        <v>0</v>
      </c>
      <c r="H30" s="36">
        <v>0</v>
      </c>
      <c r="I30" s="36">
        <v>0</v>
      </c>
    </row>
    <row r="31" spans="1:9" s="27" customFormat="1" ht="21" customHeight="1" x14ac:dyDescent="0.25">
      <c r="A31" s="33" t="s">
        <v>50</v>
      </c>
      <c r="B31" s="92"/>
      <c r="C31" s="36">
        <v>0</v>
      </c>
      <c r="D31" s="36">
        <v>0</v>
      </c>
      <c r="E31" s="36">
        <v>0</v>
      </c>
      <c r="F31" s="36">
        <v>0</v>
      </c>
      <c r="G31" s="36">
        <v>0</v>
      </c>
      <c r="H31" s="36">
        <v>0</v>
      </c>
      <c r="I31" s="36">
        <v>0</v>
      </c>
    </row>
    <row r="32" spans="1:9" s="27" customFormat="1" ht="21" customHeight="1" x14ac:dyDescent="0.25">
      <c r="A32" s="53" t="s">
        <v>41</v>
      </c>
      <c r="B32" s="90" t="s">
        <v>6</v>
      </c>
      <c r="C32" s="35">
        <v>200</v>
      </c>
      <c r="D32" s="35">
        <v>200</v>
      </c>
      <c r="E32" s="35">
        <v>200</v>
      </c>
      <c r="F32" s="35">
        <v>200</v>
      </c>
      <c r="G32" s="35">
        <v>200</v>
      </c>
      <c r="H32" s="35">
        <v>200</v>
      </c>
      <c r="I32" s="35">
        <v>1200</v>
      </c>
    </row>
    <row r="33" spans="1:10" s="27" customFormat="1" ht="21" customHeight="1" x14ac:dyDescent="0.25">
      <c r="A33" s="33" t="s">
        <v>1</v>
      </c>
      <c r="B33" s="91"/>
      <c r="C33" s="36">
        <v>0</v>
      </c>
      <c r="D33" s="36">
        <v>0</v>
      </c>
      <c r="E33" s="36">
        <v>0</v>
      </c>
      <c r="F33" s="36">
        <v>0</v>
      </c>
      <c r="G33" s="36">
        <v>0</v>
      </c>
      <c r="H33" s="36">
        <v>0</v>
      </c>
      <c r="I33" s="36">
        <v>0</v>
      </c>
    </row>
    <row r="34" spans="1:10" s="27" customFormat="1" ht="21" customHeight="1" x14ac:dyDescent="0.25">
      <c r="A34" s="33" t="s">
        <v>2</v>
      </c>
      <c r="B34" s="91"/>
      <c r="C34" s="36">
        <v>0</v>
      </c>
      <c r="D34" s="36">
        <v>0</v>
      </c>
      <c r="E34" s="36">
        <v>0</v>
      </c>
      <c r="F34" s="36">
        <v>0</v>
      </c>
      <c r="G34" s="36">
        <v>0</v>
      </c>
      <c r="H34" s="36">
        <v>0</v>
      </c>
      <c r="I34" s="36">
        <v>0</v>
      </c>
    </row>
    <row r="35" spans="1:10" s="27" customFormat="1" ht="21" customHeight="1" x14ac:dyDescent="0.25">
      <c r="A35" s="33" t="s">
        <v>3</v>
      </c>
      <c r="B35" s="91"/>
      <c r="C35" s="36">
        <v>200</v>
      </c>
      <c r="D35" s="36">
        <v>200</v>
      </c>
      <c r="E35" s="36">
        <v>200</v>
      </c>
      <c r="F35" s="36">
        <v>200</v>
      </c>
      <c r="G35" s="36">
        <v>200</v>
      </c>
      <c r="H35" s="36">
        <v>200</v>
      </c>
      <c r="I35" s="36">
        <v>1200</v>
      </c>
    </row>
    <row r="36" spans="1:10" s="27" customFormat="1" ht="21" customHeight="1" x14ac:dyDescent="0.25">
      <c r="A36" s="2" t="s">
        <v>51</v>
      </c>
      <c r="B36" s="91"/>
      <c r="C36" s="36">
        <v>0</v>
      </c>
      <c r="D36" s="36">
        <v>0</v>
      </c>
      <c r="E36" s="36">
        <v>0</v>
      </c>
      <c r="F36" s="36">
        <v>0</v>
      </c>
      <c r="G36" s="36">
        <v>0</v>
      </c>
      <c r="H36" s="36">
        <v>0</v>
      </c>
      <c r="I36" s="36">
        <v>0</v>
      </c>
    </row>
    <row r="37" spans="1:10" s="27" customFormat="1" ht="21" customHeight="1" x14ac:dyDescent="0.25">
      <c r="A37" s="2" t="s">
        <v>48</v>
      </c>
      <c r="B37" s="91"/>
      <c r="C37" s="36">
        <v>0</v>
      </c>
      <c r="D37" s="36">
        <v>0</v>
      </c>
      <c r="E37" s="36">
        <v>0</v>
      </c>
      <c r="F37" s="36">
        <v>0</v>
      </c>
      <c r="G37" s="36">
        <v>0</v>
      </c>
      <c r="H37" s="36">
        <v>0</v>
      </c>
      <c r="I37" s="36">
        <v>0</v>
      </c>
    </row>
    <row r="38" spans="1:10" s="27" customFormat="1" ht="21" customHeight="1" x14ac:dyDescent="0.25">
      <c r="A38" s="2" t="s">
        <v>49</v>
      </c>
      <c r="B38" s="91"/>
      <c r="C38" s="36">
        <v>0</v>
      </c>
      <c r="D38" s="36">
        <v>0</v>
      </c>
      <c r="E38" s="36">
        <v>0</v>
      </c>
      <c r="F38" s="36">
        <v>0</v>
      </c>
      <c r="G38" s="36">
        <v>0</v>
      </c>
      <c r="H38" s="36">
        <v>0</v>
      </c>
      <c r="I38" s="36">
        <v>0</v>
      </c>
    </row>
    <row r="39" spans="1:10" s="27" customFormat="1" ht="21" customHeight="1" x14ac:dyDescent="0.25">
      <c r="A39" s="33" t="s">
        <v>50</v>
      </c>
      <c r="B39" s="92"/>
      <c r="C39" s="36">
        <v>0</v>
      </c>
      <c r="D39" s="36">
        <v>0</v>
      </c>
      <c r="E39" s="36">
        <v>0</v>
      </c>
      <c r="F39" s="36">
        <v>0</v>
      </c>
      <c r="G39" s="36">
        <v>0</v>
      </c>
      <c r="H39" s="36">
        <v>0</v>
      </c>
      <c r="I39" s="36">
        <v>0</v>
      </c>
    </row>
    <row r="40" spans="1:10" s="27" customFormat="1" ht="21" customHeight="1" x14ac:dyDescent="0.25">
      <c r="A40" s="53" t="s">
        <v>41</v>
      </c>
      <c r="B40" s="91" t="s">
        <v>5</v>
      </c>
      <c r="C40" s="35">
        <v>515.65</v>
      </c>
      <c r="D40" s="35">
        <v>515.65</v>
      </c>
      <c r="E40" s="35">
        <v>515.65</v>
      </c>
      <c r="F40" s="35">
        <v>515.65</v>
      </c>
      <c r="G40" s="35">
        <v>515.65</v>
      </c>
      <c r="H40" s="35">
        <v>515.65</v>
      </c>
      <c r="I40" s="35">
        <v>3093.9</v>
      </c>
    </row>
    <row r="41" spans="1:10" s="27" customFormat="1" ht="21" customHeight="1" x14ac:dyDescent="0.25">
      <c r="A41" s="33" t="s">
        <v>1</v>
      </c>
      <c r="B41" s="91"/>
      <c r="C41" s="36">
        <v>0</v>
      </c>
      <c r="D41" s="36">
        <v>0</v>
      </c>
      <c r="E41" s="36">
        <v>0</v>
      </c>
      <c r="F41" s="36">
        <v>0</v>
      </c>
      <c r="G41" s="36">
        <v>0</v>
      </c>
      <c r="H41" s="36">
        <v>0</v>
      </c>
      <c r="I41" s="36">
        <v>0</v>
      </c>
    </row>
    <row r="42" spans="1:10" s="27" customFormat="1" ht="21" customHeight="1" x14ac:dyDescent="0.25">
      <c r="A42" s="33" t="s">
        <v>2</v>
      </c>
      <c r="B42" s="91"/>
      <c r="C42" s="36">
        <v>0</v>
      </c>
      <c r="D42" s="36">
        <v>0</v>
      </c>
      <c r="E42" s="36">
        <v>0</v>
      </c>
      <c r="F42" s="36">
        <v>0</v>
      </c>
      <c r="G42" s="36">
        <v>0</v>
      </c>
      <c r="H42" s="36">
        <v>0</v>
      </c>
      <c r="I42" s="36">
        <v>0</v>
      </c>
    </row>
    <row r="43" spans="1:10" s="27" customFormat="1" ht="21" customHeight="1" x14ac:dyDescent="0.25">
      <c r="A43" s="33" t="s">
        <v>3</v>
      </c>
      <c r="B43" s="91"/>
      <c r="C43" s="36">
        <v>515.65</v>
      </c>
      <c r="D43" s="36">
        <v>515.65</v>
      </c>
      <c r="E43" s="36">
        <v>515.65</v>
      </c>
      <c r="F43" s="36">
        <v>515.65</v>
      </c>
      <c r="G43" s="36">
        <v>515.65</v>
      </c>
      <c r="H43" s="36">
        <v>515.65</v>
      </c>
      <c r="I43" s="36">
        <v>3093.9</v>
      </c>
    </row>
    <row r="44" spans="1:10" s="27" customFormat="1" ht="21" customHeight="1" x14ac:dyDescent="0.25">
      <c r="A44" s="2" t="s">
        <v>51</v>
      </c>
      <c r="B44" s="91"/>
      <c r="C44" s="36">
        <v>0</v>
      </c>
      <c r="D44" s="36">
        <v>0</v>
      </c>
      <c r="E44" s="36">
        <v>0</v>
      </c>
      <c r="F44" s="36">
        <v>0</v>
      </c>
      <c r="G44" s="36">
        <v>0</v>
      </c>
      <c r="H44" s="36">
        <v>0</v>
      </c>
      <c r="I44" s="36">
        <v>0</v>
      </c>
    </row>
    <row r="45" spans="1:10" s="27" customFormat="1" ht="21" customHeight="1" x14ac:dyDescent="0.25">
      <c r="A45" s="2" t="s">
        <v>48</v>
      </c>
      <c r="B45" s="91"/>
      <c r="C45" s="36">
        <v>0</v>
      </c>
      <c r="D45" s="36">
        <v>0</v>
      </c>
      <c r="E45" s="36">
        <v>0</v>
      </c>
      <c r="F45" s="36">
        <v>0</v>
      </c>
      <c r="G45" s="36">
        <v>0</v>
      </c>
      <c r="H45" s="36">
        <v>0</v>
      </c>
      <c r="I45" s="36">
        <v>0</v>
      </c>
    </row>
    <row r="46" spans="1:10" s="27" customFormat="1" ht="21" customHeight="1" x14ac:dyDescent="0.25">
      <c r="A46" s="2" t="s">
        <v>49</v>
      </c>
      <c r="B46" s="91"/>
      <c r="C46" s="36">
        <v>0</v>
      </c>
      <c r="D46" s="36">
        <v>0</v>
      </c>
      <c r="E46" s="36">
        <v>0</v>
      </c>
      <c r="F46" s="36">
        <v>0</v>
      </c>
      <c r="G46" s="36">
        <v>0</v>
      </c>
      <c r="H46" s="36">
        <v>0</v>
      </c>
      <c r="I46" s="36">
        <v>0</v>
      </c>
    </row>
    <row r="47" spans="1:10" s="27" customFormat="1" ht="21" customHeight="1" x14ac:dyDescent="0.25">
      <c r="A47" s="33" t="s">
        <v>50</v>
      </c>
      <c r="B47" s="92"/>
      <c r="C47" s="36">
        <v>0</v>
      </c>
      <c r="D47" s="36">
        <v>0</v>
      </c>
      <c r="E47" s="36">
        <v>0</v>
      </c>
      <c r="F47" s="36">
        <v>0</v>
      </c>
      <c r="G47" s="36">
        <v>0</v>
      </c>
      <c r="H47" s="36">
        <v>0</v>
      </c>
      <c r="I47" s="36">
        <v>0</v>
      </c>
    </row>
    <row r="48" spans="1:10" s="29" customFormat="1" ht="69" x14ac:dyDescent="0.3">
      <c r="A48" s="13" t="s">
        <v>186</v>
      </c>
      <c r="B48" s="65" t="s">
        <v>138</v>
      </c>
      <c r="C48" s="35">
        <f t="shared" ref="C48:I51" si="6">C56+C64+C71+C79</f>
        <v>374.65</v>
      </c>
      <c r="D48" s="35">
        <f t="shared" si="6"/>
        <v>374.65</v>
      </c>
      <c r="E48" s="35">
        <f t="shared" si="6"/>
        <v>374.65</v>
      </c>
      <c r="F48" s="35">
        <f t="shared" si="6"/>
        <v>374.65</v>
      </c>
      <c r="G48" s="35">
        <f t="shared" si="6"/>
        <v>374.65</v>
      </c>
      <c r="H48" s="35">
        <f t="shared" si="6"/>
        <v>374.65</v>
      </c>
      <c r="I48" s="35">
        <f t="shared" si="6"/>
        <v>2247.9</v>
      </c>
      <c r="J48" s="28"/>
    </row>
    <row r="49" spans="1:9" s="29" customFormat="1" ht="19.5" customHeight="1" x14ac:dyDescent="0.3">
      <c r="A49" s="33" t="s">
        <v>1</v>
      </c>
      <c r="B49" s="95"/>
      <c r="C49" s="36">
        <f t="shared" si="6"/>
        <v>0</v>
      </c>
      <c r="D49" s="36">
        <f t="shared" ref="D49:I49" si="7">D57+D65+D72+D80</f>
        <v>0</v>
      </c>
      <c r="E49" s="36">
        <f t="shared" si="7"/>
        <v>0</v>
      </c>
      <c r="F49" s="36">
        <f t="shared" si="7"/>
        <v>0</v>
      </c>
      <c r="G49" s="36">
        <f t="shared" si="7"/>
        <v>0</v>
      </c>
      <c r="H49" s="36">
        <f t="shared" si="7"/>
        <v>0</v>
      </c>
      <c r="I49" s="36">
        <f t="shared" si="7"/>
        <v>0</v>
      </c>
    </row>
    <row r="50" spans="1:9" s="29" customFormat="1" ht="18.75" customHeight="1" x14ac:dyDescent="0.3">
      <c r="A50" s="33" t="s">
        <v>2</v>
      </c>
      <c r="B50" s="95"/>
      <c r="C50" s="36">
        <f t="shared" si="6"/>
        <v>0</v>
      </c>
      <c r="D50" s="36">
        <f t="shared" ref="D50:I50" si="8">D58+D66+D73+D81</f>
        <v>0</v>
      </c>
      <c r="E50" s="36">
        <f t="shared" si="8"/>
        <v>0</v>
      </c>
      <c r="F50" s="36">
        <f t="shared" si="8"/>
        <v>0</v>
      </c>
      <c r="G50" s="36">
        <f t="shared" si="8"/>
        <v>0</v>
      </c>
      <c r="H50" s="36">
        <f t="shared" si="8"/>
        <v>0</v>
      </c>
      <c r="I50" s="36">
        <f t="shared" si="8"/>
        <v>0</v>
      </c>
    </row>
    <row r="51" spans="1:9" s="29" customFormat="1" ht="19.5" customHeight="1" x14ac:dyDescent="0.3">
      <c r="A51" s="33" t="s">
        <v>3</v>
      </c>
      <c r="B51" s="95"/>
      <c r="C51" s="36">
        <f t="shared" si="6"/>
        <v>374.65</v>
      </c>
      <c r="D51" s="36">
        <f t="shared" ref="D51:I51" si="9">D59+D67+D74+D82</f>
        <v>374.65</v>
      </c>
      <c r="E51" s="36">
        <f t="shared" si="9"/>
        <v>374.65</v>
      </c>
      <c r="F51" s="36">
        <f t="shared" si="9"/>
        <v>374.65</v>
      </c>
      <c r="G51" s="36">
        <f t="shared" si="9"/>
        <v>374.65</v>
      </c>
      <c r="H51" s="36">
        <f t="shared" si="9"/>
        <v>374.65</v>
      </c>
      <c r="I51" s="36">
        <f t="shared" si="9"/>
        <v>2247.9</v>
      </c>
    </row>
    <row r="52" spans="1:9" s="29" customFormat="1" ht="17.25" x14ac:dyDescent="0.3">
      <c r="A52" s="2" t="s">
        <v>51</v>
      </c>
      <c r="B52" s="95"/>
      <c r="C52" s="36">
        <f t="shared" ref="C52:I52" si="10">C60+C68+C75+C83</f>
        <v>0</v>
      </c>
      <c r="D52" s="36">
        <f t="shared" si="10"/>
        <v>0</v>
      </c>
      <c r="E52" s="36">
        <f t="shared" si="10"/>
        <v>0</v>
      </c>
      <c r="F52" s="36">
        <f t="shared" si="10"/>
        <v>0</v>
      </c>
      <c r="G52" s="36">
        <f t="shared" si="10"/>
        <v>0</v>
      </c>
      <c r="H52" s="36">
        <f t="shared" si="10"/>
        <v>0</v>
      </c>
      <c r="I52" s="36">
        <f t="shared" si="10"/>
        <v>0</v>
      </c>
    </row>
    <row r="53" spans="1:9" s="29" customFormat="1" ht="17.25" x14ac:dyDescent="0.3">
      <c r="A53" s="2" t="s">
        <v>48</v>
      </c>
      <c r="B53" s="95"/>
      <c r="C53" s="36">
        <f t="shared" ref="C53:I53" si="11">C61+C69+C76+C84</f>
        <v>0</v>
      </c>
      <c r="D53" s="36">
        <f t="shared" si="11"/>
        <v>0</v>
      </c>
      <c r="E53" s="36">
        <f t="shared" si="11"/>
        <v>0</v>
      </c>
      <c r="F53" s="36">
        <f t="shared" si="11"/>
        <v>0</v>
      </c>
      <c r="G53" s="36">
        <f t="shared" si="11"/>
        <v>0</v>
      </c>
      <c r="H53" s="36">
        <f t="shared" si="11"/>
        <v>0</v>
      </c>
      <c r="I53" s="36">
        <f t="shared" si="11"/>
        <v>0</v>
      </c>
    </row>
    <row r="54" spans="1:9" s="29" customFormat="1" ht="19.5" customHeight="1" x14ac:dyDescent="0.3">
      <c r="A54" s="2" t="s">
        <v>49</v>
      </c>
      <c r="B54" s="95"/>
      <c r="C54" s="36">
        <f t="shared" ref="C54:I54" si="12">C62+C70+C77+C85</f>
        <v>0</v>
      </c>
      <c r="D54" s="36">
        <f t="shared" si="12"/>
        <v>0</v>
      </c>
      <c r="E54" s="36">
        <f t="shared" si="12"/>
        <v>0</v>
      </c>
      <c r="F54" s="36">
        <f t="shared" si="12"/>
        <v>0</v>
      </c>
      <c r="G54" s="36">
        <f t="shared" si="12"/>
        <v>0</v>
      </c>
      <c r="H54" s="36">
        <f t="shared" si="12"/>
        <v>0</v>
      </c>
      <c r="I54" s="36">
        <f t="shared" si="12"/>
        <v>0</v>
      </c>
    </row>
    <row r="55" spans="1:9" s="29" customFormat="1" ht="19.5" customHeight="1" x14ac:dyDescent="0.3">
      <c r="A55" s="33" t="s">
        <v>50</v>
      </c>
      <c r="B55" s="66"/>
      <c r="C55" s="36">
        <f t="shared" ref="C55:I55" si="13">C63+C71+C78+C86</f>
        <v>0</v>
      </c>
      <c r="D55" s="36">
        <f t="shared" si="13"/>
        <v>0</v>
      </c>
      <c r="E55" s="36">
        <f t="shared" si="13"/>
        <v>0</v>
      </c>
      <c r="F55" s="36">
        <f t="shared" si="13"/>
        <v>0</v>
      </c>
      <c r="G55" s="36">
        <f t="shared" si="13"/>
        <v>0</v>
      </c>
      <c r="H55" s="36">
        <f t="shared" si="13"/>
        <v>0</v>
      </c>
      <c r="I55" s="36">
        <f t="shared" si="13"/>
        <v>0</v>
      </c>
    </row>
    <row r="56" spans="1:9" s="29" customFormat="1" ht="19.5" x14ac:dyDescent="0.3">
      <c r="A56" s="13" t="s">
        <v>187</v>
      </c>
      <c r="B56" s="90" t="s">
        <v>60</v>
      </c>
      <c r="C56" s="35">
        <f>C57+C58+C59+C60+C61+C62+C63</f>
        <v>50</v>
      </c>
      <c r="D56" s="35">
        <f t="shared" ref="D56:I56" si="14">D57+D58+D59+D60+D61+D62+D63</f>
        <v>50</v>
      </c>
      <c r="E56" s="35">
        <f t="shared" si="14"/>
        <v>50</v>
      </c>
      <c r="F56" s="35">
        <f t="shared" si="14"/>
        <v>50</v>
      </c>
      <c r="G56" s="35">
        <f t="shared" si="14"/>
        <v>50</v>
      </c>
      <c r="H56" s="35">
        <f t="shared" si="14"/>
        <v>50</v>
      </c>
      <c r="I56" s="35">
        <f t="shared" si="14"/>
        <v>300</v>
      </c>
    </row>
    <row r="57" spans="1:9" s="29" customFormat="1" ht="15" customHeight="1" x14ac:dyDescent="0.3">
      <c r="A57" s="33" t="s">
        <v>1</v>
      </c>
      <c r="B57" s="91"/>
      <c r="C57" s="36">
        <v>0</v>
      </c>
      <c r="D57" s="36">
        <v>0</v>
      </c>
      <c r="E57" s="36">
        <v>0</v>
      </c>
      <c r="F57" s="36">
        <v>0</v>
      </c>
      <c r="G57" s="36">
        <v>0</v>
      </c>
      <c r="H57" s="36">
        <v>0</v>
      </c>
      <c r="I57" s="36">
        <f>C57+D57+E57+F57+G57+H57</f>
        <v>0</v>
      </c>
    </row>
    <row r="58" spans="1:9" s="29" customFormat="1" ht="17.25" x14ac:dyDescent="0.3">
      <c r="A58" s="33" t="s">
        <v>2</v>
      </c>
      <c r="B58" s="91"/>
      <c r="C58" s="36">
        <v>0</v>
      </c>
      <c r="D58" s="36">
        <v>0</v>
      </c>
      <c r="E58" s="36">
        <v>0</v>
      </c>
      <c r="F58" s="36">
        <v>0</v>
      </c>
      <c r="G58" s="36">
        <v>0</v>
      </c>
      <c r="H58" s="36">
        <v>0</v>
      </c>
      <c r="I58" s="36">
        <f t="shared" ref="I58:I69" si="15">C58+D58+E58+F58+G58+H58</f>
        <v>0</v>
      </c>
    </row>
    <row r="59" spans="1:9" s="29" customFormat="1" ht="17.25" x14ac:dyDescent="0.3">
      <c r="A59" s="33" t="s">
        <v>3</v>
      </c>
      <c r="B59" s="91"/>
      <c r="C59" s="36">
        <v>50</v>
      </c>
      <c r="D59" s="36">
        <v>50</v>
      </c>
      <c r="E59" s="36">
        <v>50</v>
      </c>
      <c r="F59" s="36">
        <v>50</v>
      </c>
      <c r="G59" s="36">
        <v>50</v>
      </c>
      <c r="H59" s="36">
        <v>50</v>
      </c>
      <c r="I59" s="36">
        <f>C59+D59+E59+F59+G59+H59</f>
        <v>300</v>
      </c>
    </row>
    <row r="60" spans="1:9" s="29" customFormat="1" ht="17.25" x14ac:dyDescent="0.3">
      <c r="A60" s="2" t="s">
        <v>51</v>
      </c>
      <c r="B60" s="91"/>
      <c r="C60" s="36">
        <v>0</v>
      </c>
      <c r="D60" s="36">
        <v>0</v>
      </c>
      <c r="E60" s="36">
        <v>0</v>
      </c>
      <c r="F60" s="36">
        <v>0</v>
      </c>
      <c r="G60" s="36">
        <v>0</v>
      </c>
      <c r="H60" s="36">
        <v>0</v>
      </c>
      <c r="I60" s="36">
        <f t="shared" si="15"/>
        <v>0</v>
      </c>
    </row>
    <row r="61" spans="1:9" s="29" customFormat="1" ht="17.25" x14ac:dyDescent="0.3">
      <c r="A61" s="2" t="s">
        <v>55</v>
      </c>
      <c r="B61" s="91"/>
      <c r="C61" s="36">
        <v>0</v>
      </c>
      <c r="D61" s="36">
        <v>0</v>
      </c>
      <c r="E61" s="36">
        <v>0</v>
      </c>
      <c r="F61" s="36">
        <v>0</v>
      </c>
      <c r="G61" s="36">
        <v>0</v>
      </c>
      <c r="H61" s="36">
        <v>0</v>
      </c>
      <c r="I61" s="36">
        <f t="shared" si="15"/>
        <v>0</v>
      </c>
    </row>
    <row r="62" spans="1:9" s="29" customFormat="1" ht="17.25" customHeight="1" x14ac:dyDescent="0.3">
      <c r="A62" s="2" t="s">
        <v>49</v>
      </c>
      <c r="B62" s="91"/>
      <c r="C62" s="36">
        <v>0</v>
      </c>
      <c r="D62" s="36">
        <v>0</v>
      </c>
      <c r="E62" s="36">
        <v>0</v>
      </c>
      <c r="F62" s="36">
        <v>0</v>
      </c>
      <c r="G62" s="36">
        <v>0</v>
      </c>
      <c r="H62" s="36">
        <v>0</v>
      </c>
      <c r="I62" s="36">
        <f t="shared" si="15"/>
        <v>0</v>
      </c>
    </row>
    <row r="63" spans="1:9" s="29" customFormat="1" ht="19.5" customHeight="1" x14ac:dyDescent="0.3">
      <c r="A63" s="33" t="s">
        <v>50</v>
      </c>
      <c r="B63" s="92"/>
      <c r="C63" s="36">
        <v>0</v>
      </c>
      <c r="D63" s="36">
        <v>0</v>
      </c>
      <c r="E63" s="36">
        <v>0</v>
      </c>
      <c r="F63" s="36">
        <v>0</v>
      </c>
      <c r="G63" s="36">
        <v>0</v>
      </c>
      <c r="H63" s="36">
        <v>0</v>
      </c>
      <c r="I63" s="36">
        <f>C63+D63+E63+F63+G63+H63</f>
        <v>0</v>
      </c>
    </row>
    <row r="64" spans="1:9" s="29" customFormat="1" ht="18" customHeight="1" x14ac:dyDescent="0.3">
      <c r="A64" s="34" t="s">
        <v>41</v>
      </c>
      <c r="B64" s="90" t="s">
        <v>90</v>
      </c>
      <c r="C64" s="35">
        <f>C65+C66+C67+C68+C69+C70+C71</f>
        <v>0</v>
      </c>
      <c r="D64" s="35">
        <f t="shared" ref="D64:H64" si="16">D65+D66+D67+D68+D69+D70+D71</f>
        <v>0</v>
      </c>
      <c r="E64" s="35">
        <f t="shared" si="16"/>
        <v>0</v>
      </c>
      <c r="F64" s="35">
        <f t="shared" si="16"/>
        <v>0</v>
      </c>
      <c r="G64" s="35">
        <f t="shared" si="16"/>
        <v>0</v>
      </c>
      <c r="H64" s="35">
        <f t="shared" si="16"/>
        <v>0</v>
      </c>
      <c r="I64" s="35">
        <f>C64+D64+E64+F64+G64+H64</f>
        <v>0</v>
      </c>
    </row>
    <row r="65" spans="1:9" s="29" customFormat="1" ht="15" customHeight="1" x14ac:dyDescent="0.3">
      <c r="A65" s="33" t="s">
        <v>1</v>
      </c>
      <c r="B65" s="91"/>
      <c r="C65" s="36">
        <v>0</v>
      </c>
      <c r="D65" s="36">
        <v>0</v>
      </c>
      <c r="E65" s="36">
        <v>0</v>
      </c>
      <c r="F65" s="36">
        <v>0</v>
      </c>
      <c r="G65" s="36">
        <v>0</v>
      </c>
      <c r="H65" s="36">
        <v>0</v>
      </c>
      <c r="I65" s="36">
        <f t="shared" si="15"/>
        <v>0</v>
      </c>
    </row>
    <row r="66" spans="1:9" s="29" customFormat="1" ht="17.25" x14ac:dyDescent="0.3">
      <c r="A66" s="33" t="s">
        <v>2</v>
      </c>
      <c r="B66" s="91"/>
      <c r="C66" s="36">
        <v>0</v>
      </c>
      <c r="D66" s="36">
        <v>0</v>
      </c>
      <c r="E66" s="36">
        <v>0</v>
      </c>
      <c r="F66" s="36">
        <v>0</v>
      </c>
      <c r="G66" s="36">
        <v>0</v>
      </c>
      <c r="H66" s="36">
        <v>0</v>
      </c>
      <c r="I66" s="36">
        <f t="shared" si="15"/>
        <v>0</v>
      </c>
    </row>
    <row r="67" spans="1:9" s="29" customFormat="1" ht="17.25" x14ac:dyDescent="0.3">
      <c r="A67" s="33" t="s">
        <v>3</v>
      </c>
      <c r="B67" s="91"/>
      <c r="C67" s="36">
        <v>0</v>
      </c>
      <c r="D67" s="36">
        <v>0</v>
      </c>
      <c r="E67" s="36">
        <v>0</v>
      </c>
      <c r="F67" s="36">
        <v>0</v>
      </c>
      <c r="G67" s="36">
        <v>0</v>
      </c>
      <c r="H67" s="36">
        <v>0</v>
      </c>
      <c r="I67" s="36">
        <f t="shared" si="15"/>
        <v>0</v>
      </c>
    </row>
    <row r="68" spans="1:9" s="29" customFormat="1" ht="17.25" x14ac:dyDescent="0.3">
      <c r="A68" s="2" t="s">
        <v>51</v>
      </c>
      <c r="B68" s="91"/>
      <c r="C68" s="36">
        <v>0</v>
      </c>
      <c r="D68" s="36">
        <v>0</v>
      </c>
      <c r="E68" s="36">
        <v>0</v>
      </c>
      <c r="F68" s="36">
        <v>0</v>
      </c>
      <c r="G68" s="36">
        <v>0</v>
      </c>
      <c r="H68" s="36">
        <v>0</v>
      </c>
      <c r="I68" s="36">
        <f t="shared" si="15"/>
        <v>0</v>
      </c>
    </row>
    <row r="69" spans="1:9" s="29" customFormat="1" ht="17.25" x14ac:dyDescent="0.3">
      <c r="A69" s="2" t="s">
        <v>55</v>
      </c>
      <c r="B69" s="91"/>
      <c r="C69" s="36">
        <v>0</v>
      </c>
      <c r="D69" s="36">
        <v>0</v>
      </c>
      <c r="E69" s="36">
        <v>0</v>
      </c>
      <c r="F69" s="36">
        <v>0</v>
      </c>
      <c r="G69" s="36">
        <v>0</v>
      </c>
      <c r="H69" s="36">
        <v>0</v>
      </c>
      <c r="I69" s="36">
        <f t="shared" si="15"/>
        <v>0</v>
      </c>
    </row>
    <row r="70" spans="1:9" s="29" customFormat="1" ht="16.5" customHeight="1" x14ac:dyDescent="0.3">
      <c r="A70" s="2" t="s">
        <v>49</v>
      </c>
      <c r="B70" s="92"/>
      <c r="C70" s="36">
        <v>0</v>
      </c>
      <c r="D70" s="36">
        <v>0</v>
      </c>
      <c r="E70" s="36">
        <v>0</v>
      </c>
      <c r="F70" s="36">
        <v>0</v>
      </c>
      <c r="G70" s="36">
        <v>0</v>
      </c>
      <c r="H70" s="36">
        <v>0</v>
      </c>
      <c r="I70" s="36">
        <f>C70+D70+E70+F70+G70+H70</f>
        <v>0</v>
      </c>
    </row>
    <row r="71" spans="1:9" s="29" customFormat="1" ht="18" customHeight="1" x14ac:dyDescent="0.3">
      <c r="A71" s="34" t="s">
        <v>41</v>
      </c>
      <c r="B71" s="91" t="s">
        <v>6</v>
      </c>
      <c r="C71" s="35">
        <f>C72+C73+C74+C75+C76+C77+C78</f>
        <v>0</v>
      </c>
      <c r="D71" s="35">
        <f t="shared" ref="D71:H71" si="17">D72+D73+D74+D75+D76+D77+D78</f>
        <v>0</v>
      </c>
      <c r="E71" s="35">
        <f t="shared" si="17"/>
        <v>0</v>
      </c>
      <c r="F71" s="35">
        <f t="shared" si="17"/>
        <v>0</v>
      </c>
      <c r="G71" s="35">
        <f t="shared" si="17"/>
        <v>0</v>
      </c>
      <c r="H71" s="35">
        <f t="shared" si="17"/>
        <v>0</v>
      </c>
      <c r="I71" s="35">
        <f>C71+D71+E71+F71+G71+H71</f>
        <v>0</v>
      </c>
    </row>
    <row r="72" spans="1:9" s="29" customFormat="1" ht="15" customHeight="1" x14ac:dyDescent="0.3">
      <c r="A72" s="33" t="s">
        <v>1</v>
      </c>
      <c r="B72" s="91"/>
      <c r="C72" s="36">
        <v>0</v>
      </c>
      <c r="D72" s="36">
        <v>0</v>
      </c>
      <c r="E72" s="36">
        <v>0</v>
      </c>
      <c r="F72" s="36">
        <v>0</v>
      </c>
      <c r="G72" s="36">
        <v>0</v>
      </c>
      <c r="H72" s="36">
        <v>0</v>
      </c>
      <c r="I72" s="36">
        <f t="shared" ref="I72:I76" si="18">C72+D72+E72+F72+G72+H72</f>
        <v>0</v>
      </c>
    </row>
    <row r="73" spans="1:9" s="29" customFormat="1" ht="17.25" x14ac:dyDescent="0.3">
      <c r="A73" s="33" t="s">
        <v>2</v>
      </c>
      <c r="B73" s="91"/>
      <c r="C73" s="36">
        <v>0</v>
      </c>
      <c r="D73" s="36">
        <v>0</v>
      </c>
      <c r="E73" s="36">
        <v>0</v>
      </c>
      <c r="F73" s="36">
        <v>0</v>
      </c>
      <c r="G73" s="36">
        <v>0</v>
      </c>
      <c r="H73" s="36">
        <v>0</v>
      </c>
      <c r="I73" s="36">
        <f t="shared" si="18"/>
        <v>0</v>
      </c>
    </row>
    <row r="74" spans="1:9" s="29" customFormat="1" ht="17.25" x14ac:dyDescent="0.3">
      <c r="A74" s="33" t="s">
        <v>3</v>
      </c>
      <c r="B74" s="91"/>
      <c r="C74" s="36">
        <v>0</v>
      </c>
      <c r="D74" s="36">
        <v>0</v>
      </c>
      <c r="E74" s="36">
        <v>0</v>
      </c>
      <c r="F74" s="36">
        <v>0</v>
      </c>
      <c r="G74" s="36">
        <v>0</v>
      </c>
      <c r="H74" s="36">
        <v>0</v>
      </c>
      <c r="I74" s="36">
        <f t="shared" si="18"/>
        <v>0</v>
      </c>
    </row>
    <row r="75" spans="1:9" s="29" customFormat="1" ht="17.25" x14ac:dyDescent="0.3">
      <c r="A75" s="2" t="s">
        <v>51</v>
      </c>
      <c r="B75" s="91"/>
      <c r="C75" s="36">
        <v>0</v>
      </c>
      <c r="D75" s="36">
        <v>0</v>
      </c>
      <c r="E75" s="36">
        <v>0</v>
      </c>
      <c r="F75" s="36">
        <v>0</v>
      </c>
      <c r="G75" s="36">
        <v>0</v>
      </c>
      <c r="H75" s="36">
        <v>0</v>
      </c>
      <c r="I75" s="36">
        <f t="shared" si="18"/>
        <v>0</v>
      </c>
    </row>
    <row r="76" spans="1:9" s="29" customFormat="1" ht="17.25" x14ac:dyDescent="0.3">
      <c r="A76" s="2" t="s">
        <v>55</v>
      </c>
      <c r="B76" s="91"/>
      <c r="C76" s="36">
        <v>0</v>
      </c>
      <c r="D76" s="36">
        <v>0</v>
      </c>
      <c r="E76" s="36">
        <v>0</v>
      </c>
      <c r="F76" s="36">
        <v>0</v>
      </c>
      <c r="G76" s="36">
        <v>0</v>
      </c>
      <c r="H76" s="36">
        <v>0</v>
      </c>
      <c r="I76" s="36">
        <f t="shared" si="18"/>
        <v>0</v>
      </c>
    </row>
    <row r="77" spans="1:9" s="29" customFormat="1" ht="16.5" customHeight="1" x14ac:dyDescent="0.3">
      <c r="A77" s="2" t="s">
        <v>49</v>
      </c>
      <c r="B77" s="91"/>
      <c r="C77" s="36">
        <v>0</v>
      </c>
      <c r="D77" s="36">
        <v>0</v>
      </c>
      <c r="E77" s="36">
        <v>0</v>
      </c>
      <c r="F77" s="36">
        <v>0</v>
      </c>
      <c r="G77" s="36">
        <v>0</v>
      </c>
      <c r="H77" s="36">
        <v>0</v>
      </c>
      <c r="I77" s="36">
        <f>C77+D77+E77+F77+G77+H77</f>
        <v>0</v>
      </c>
    </row>
    <row r="78" spans="1:9" s="29" customFormat="1" ht="17.25" x14ac:dyDescent="0.3">
      <c r="A78" s="33" t="s">
        <v>50</v>
      </c>
      <c r="B78" s="92"/>
      <c r="C78" s="36">
        <v>0</v>
      </c>
      <c r="D78" s="36">
        <v>0</v>
      </c>
      <c r="E78" s="36">
        <v>0</v>
      </c>
      <c r="F78" s="36">
        <v>0</v>
      </c>
      <c r="G78" s="36">
        <v>0</v>
      </c>
      <c r="H78" s="36">
        <v>0</v>
      </c>
      <c r="I78" s="36">
        <f>C78+D78+E78+F78+G78+H78</f>
        <v>0</v>
      </c>
    </row>
    <row r="79" spans="1:9" s="29" customFormat="1" ht="15" customHeight="1" x14ac:dyDescent="0.3">
      <c r="A79" s="34" t="s">
        <v>41</v>
      </c>
      <c r="B79" s="91" t="s">
        <v>5</v>
      </c>
      <c r="C79" s="35">
        <f>C80+C81+C82+C83+C84+C85+C86</f>
        <v>324.64999999999998</v>
      </c>
      <c r="D79" s="35">
        <f t="shared" ref="D79:I79" si="19">D80+D81+D82+D83+D84+D85+D86</f>
        <v>324.64999999999998</v>
      </c>
      <c r="E79" s="35">
        <f t="shared" si="19"/>
        <v>324.64999999999998</v>
      </c>
      <c r="F79" s="35">
        <f t="shared" si="19"/>
        <v>324.64999999999998</v>
      </c>
      <c r="G79" s="35">
        <f t="shared" si="19"/>
        <v>324.64999999999998</v>
      </c>
      <c r="H79" s="35">
        <f t="shared" si="19"/>
        <v>324.64999999999998</v>
      </c>
      <c r="I79" s="35">
        <f t="shared" si="19"/>
        <v>1947.9</v>
      </c>
    </row>
    <row r="80" spans="1:9" s="29" customFormat="1" ht="17.25" x14ac:dyDescent="0.3">
      <c r="A80" s="33" t="s">
        <v>1</v>
      </c>
      <c r="B80" s="91"/>
      <c r="C80" s="36">
        <v>0</v>
      </c>
      <c r="D80" s="36">
        <v>0</v>
      </c>
      <c r="E80" s="36">
        <v>0</v>
      </c>
      <c r="F80" s="36">
        <v>0</v>
      </c>
      <c r="G80" s="36">
        <v>0</v>
      </c>
      <c r="H80" s="36">
        <v>0</v>
      </c>
      <c r="I80" s="36">
        <f t="shared" ref="I80:I84" si="20">C80+D80+E80+F80+G80+H80</f>
        <v>0</v>
      </c>
    </row>
    <row r="81" spans="1:9" s="29" customFormat="1" ht="17.25" x14ac:dyDescent="0.3">
      <c r="A81" s="33" t="s">
        <v>2</v>
      </c>
      <c r="B81" s="91"/>
      <c r="C81" s="36">
        <v>0</v>
      </c>
      <c r="D81" s="36">
        <v>0</v>
      </c>
      <c r="E81" s="36">
        <v>0</v>
      </c>
      <c r="F81" s="36">
        <v>0</v>
      </c>
      <c r="G81" s="36">
        <v>0</v>
      </c>
      <c r="H81" s="36">
        <v>0</v>
      </c>
      <c r="I81" s="36">
        <f t="shared" si="20"/>
        <v>0</v>
      </c>
    </row>
    <row r="82" spans="1:9" s="29" customFormat="1" ht="17.25" x14ac:dyDescent="0.3">
      <c r="A82" s="33" t="s">
        <v>3</v>
      </c>
      <c r="B82" s="91"/>
      <c r="C82" s="36">
        <v>324.64999999999998</v>
      </c>
      <c r="D82" s="36">
        <v>324.64999999999998</v>
      </c>
      <c r="E82" s="36">
        <v>324.64999999999998</v>
      </c>
      <c r="F82" s="36">
        <v>324.64999999999998</v>
      </c>
      <c r="G82" s="36">
        <v>324.64999999999998</v>
      </c>
      <c r="H82" s="36">
        <v>324.64999999999998</v>
      </c>
      <c r="I82" s="36">
        <f>C82+D82+E82+F82+G82+H82</f>
        <v>1947.9</v>
      </c>
    </row>
    <row r="83" spans="1:9" s="29" customFormat="1" ht="17.25" x14ac:dyDescent="0.3">
      <c r="A83" s="2" t="s">
        <v>51</v>
      </c>
      <c r="B83" s="91"/>
      <c r="C83" s="36">
        <v>0</v>
      </c>
      <c r="D83" s="36">
        <v>0</v>
      </c>
      <c r="E83" s="36">
        <v>0</v>
      </c>
      <c r="F83" s="36">
        <v>0</v>
      </c>
      <c r="G83" s="36">
        <v>0</v>
      </c>
      <c r="H83" s="36">
        <v>0</v>
      </c>
      <c r="I83" s="36">
        <f t="shared" si="20"/>
        <v>0</v>
      </c>
    </row>
    <row r="84" spans="1:9" s="29" customFormat="1" ht="17.25" x14ac:dyDescent="0.3">
      <c r="A84" s="2" t="s">
        <v>55</v>
      </c>
      <c r="B84" s="91"/>
      <c r="C84" s="36">
        <v>0</v>
      </c>
      <c r="D84" s="36">
        <v>0</v>
      </c>
      <c r="E84" s="36">
        <v>0</v>
      </c>
      <c r="F84" s="36">
        <v>0</v>
      </c>
      <c r="G84" s="36">
        <v>0</v>
      </c>
      <c r="H84" s="36">
        <v>0</v>
      </c>
      <c r="I84" s="36">
        <f t="shared" si="20"/>
        <v>0</v>
      </c>
    </row>
    <row r="85" spans="1:9" s="29" customFormat="1" ht="17.25" x14ac:dyDescent="0.3">
      <c r="A85" s="2" t="s">
        <v>49</v>
      </c>
      <c r="B85" s="91"/>
      <c r="C85" s="36">
        <v>0</v>
      </c>
      <c r="D85" s="36">
        <v>0</v>
      </c>
      <c r="E85" s="36">
        <v>0</v>
      </c>
      <c r="F85" s="36">
        <v>0</v>
      </c>
      <c r="G85" s="36">
        <v>0</v>
      </c>
      <c r="H85" s="36">
        <v>0</v>
      </c>
      <c r="I85" s="36">
        <f>C85+D85+E85+F85+G85+H85</f>
        <v>0</v>
      </c>
    </row>
    <row r="86" spans="1:9" s="29" customFormat="1" ht="17.25" x14ac:dyDescent="0.3">
      <c r="A86" s="33" t="s">
        <v>50</v>
      </c>
      <c r="B86" s="92"/>
      <c r="C86" s="36">
        <v>0</v>
      </c>
      <c r="D86" s="36">
        <v>0</v>
      </c>
      <c r="E86" s="36">
        <v>0</v>
      </c>
      <c r="F86" s="36">
        <v>0</v>
      </c>
      <c r="G86" s="36">
        <v>0</v>
      </c>
      <c r="H86" s="36">
        <v>0</v>
      </c>
      <c r="I86" s="36">
        <f>C86+D86+E86+F86+G86+H86</f>
        <v>0</v>
      </c>
    </row>
    <row r="87" spans="1:9" s="29" customFormat="1" ht="66" x14ac:dyDescent="0.3">
      <c r="A87" s="13" t="s">
        <v>130</v>
      </c>
      <c r="B87" s="90" t="s">
        <v>138</v>
      </c>
      <c r="C87" s="35">
        <f>C88+C89+C90+C91+C92+C93+C94</f>
        <v>550</v>
      </c>
      <c r="D87" s="35">
        <f t="shared" ref="D87:I87" si="21">D88+D89+D90+D91+D92+D93+D94</f>
        <v>550</v>
      </c>
      <c r="E87" s="35">
        <f t="shared" si="21"/>
        <v>550</v>
      </c>
      <c r="F87" s="35">
        <f t="shared" si="21"/>
        <v>550</v>
      </c>
      <c r="G87" s="35">
        <f t="shared" si="21"/>
        <v>550</v>
      </c>
      <c r="H87" s="35">
        <f t="shared" si="21"/>
        <v>550</v>
      </c>
      <c r="I87" s="35">
        <f t="shared" si="21"/>
        <v>3300</v>
      </c>
    </row>
    <row r="88" spans="1:9" s="29" customFormat="1" ht="17.25" x14ac:dyDescent="0.3">
      <c r="A88" s="33" t="s">
        <v>1</v>
      </c>
      <c r="B88" s="91"/>
      <c r="C88" s="36">
        <f>C96+C104+C112+C120</f>
        <v>0</v>
      </c>
      <c r="D88" s="36">
        <f t="shared" ref="D88:I88" si="22">D96+D104+D112+D120</f>
        <v>0</v>
      </c>
      <c r="E88" s="36">
        <f t="shared" si="22"/>
        <v>0</v>
      </c>
      <c r="F88" s="36">
        <f t="shared" si="22"/>
        <v>0</v>
      </c>
      <c r="G88" s="36">
        <f t="shared" si="22"/>
        <v>0</v>
      </c>
      <c r="H88" s="36">
        <f t="shared" si="22"/>
        <v>0</v>
      </c>
      <c r="I88" s="36">
        <f t="shared" si="22"/>
        <v>0</v>
      </c>
    </row>
    <row r="89" spans="1:9" s="29" customFormat="1" ht="17.25" x14ac:dyDescent="0.3">
      <c r="A89" s="33" t="s">
        <v>2</v>
      </c>
      <c r="B89" s="91"/>
      <c r="C89" s="36">
        <f t="shared" ref="C89:I94" si="23">C97+C105+C113+C121</f>
        <v>0</v>
      </c>
      <c r="D89" s="36">
        <f t="shared" si="23"/>
        <v>0</v>
      </c>
      <c r="E89" s="36">
        <f t="shared" si="23"/>
        <v>0</v>
      </c>
      <c r="F89" s="36">
        <f t="shared" si="23"/>
        <v>0</v>
      </c>
      <c r="G89" s="36">
        <f t="shared" si="23"/>
        <v>0</v>
      </c>
      <c r="H89" s="36">
        <f t="shared" si="23"/>
        <v>0</v>
      </c>
      <c r="I89" s="36">
        <f t="shared" si="23"/>
        <v>0</v>
      </c>
    </row>
    <row r="90" spans="1:9" s="29" customFormat="1" ht="17.25" x14ac:dyDescent="0.3">
      <c r="A90" s="33" t="s">
        <v>3</v>
      </c>
      <c r="B90" s="91"/>
      <c r="C90" s="36">
        <f t="shared" si="23"/>
        <v>550</v>
      </c>
      <c r="D90" s="36">
        <f t="shared" si="23"/>
        <v>550</v>
      </c>
      <c r="E90" s="36">
        <f t="shared" si="23"/>
        <v>550</v>
      </c>
      <c r="F90" s="36">
        <f t="shared" si="23"/>
        <v>550</v>
      </c>
      <c r="G90" s="36">
        <f t="shared" si="23"/>
        <v>550</v>
      </c>
      <c r="H90" s="36">
        <f t="shared" si="23"/>
        <v>550</v>
      </c>
      <c r="I90" s="36">
        <f t="shared" si="23"/>
        <v>3300</v>
      </c>
    </row>
    <row r="91" spans="1:9" s="29" customFormat="1" ht="17.25" x14ac:dyDescent="0.3">
      <c r="A91" s="2" t="s">
        <v>51</v>
      </c>
      <c r="B91" s="91"/>
      <c r="C91" s="36">
        <f t="shared" si="23"/>
        <v>0</v>
      </c>
      <c r="D91" s="36">
        <f t="shared" si="23"/>
        <v>0</v>
      </c>
      <c r="E91" s="36">
        <f t="shared" si="23"/>
        <v>0</v>
      </c>
      <c r="F91" s="36">
        <f t="shared" si="23"/>
        <v>0</v>
      </c>
      <c r="G91" s="36">
        <f t="shared" si="23"/>
        <v>0</v>
      </c>
      <c r="H91" s="36">
        <f t="shared" si="23"/>
        <v>0</v>
      </c>
      <c r="I91" s="36">
        <f t="shared" si="23"/>
        <v>0</v>
      </c>
    </row>
    <row r="92" spans="1:9" s="29" customFormat="1" ht="17.25" x14ac:dyDescent="0.3">
      <c r="A92" s="2" t="s">
        <v>55</v>
      </c>
      <c r="B92" s="91"/>
      <c r="C92" s="35">
        <f t="shared" si="23"/>
        <v>0</v>
      </c>
      <c r="D92" s="35">
        <f t="shared" si="23"/>
        <v>0</v>
      </c>
      <c r="E92" s="35">
        <f t="shared" si="23"/>
        <v>0</v>
      </c>
      <c r="F92" s="35">
        <f t="shared" si="23"/>
        <v>0</v>
      </c>
      <c r="G92" s="35">
        <f t="shared" si="23"/>
        <v>0</v>
      </c>
      <c r="H92" s="35">
        <f t="shared" si="23"/>
        <v>0</v>
      </c>
      <c r="I92" s="35">
        <f t="shared" si="23"/>
        <v>0</v>
      </c>
    </row>
    <row r="93" spans="1:9" s="29" customFormat="1" ht="17.25" x14ac:dyDescent="0.3">
      <c r="A93" s="2" t="s">
        <v>56</v>
      </c>
      <c r="B93" s="91"/>
      <c r="C93" s="35">
        <f t="shared" si="23"/>
        <v>0</v>
      </c>
      <c r="D93" s="35">
        <f t="shared" si="23"/>
        <v>0</v>
      </c>
      <c r="E93" s="35">
        <f t="shared" si="23"/>
        <v>0</v>
      </c>
      <c r="F93" s="35">
        <f t="shared" si="23"/>
        <v>0</v>
      </c>
      <c r="G93" s="35">
        <f t="shared" si="23"/>
        <v>0</v>
      </c>
      <c r="H93" s="35">
        <f t="shared" si="23"/>
        <v>0</v>
      </c>
      <c r="I93" s="35">
        <f t="shared" si="23"/>
        <v>0</v>
      </c>
    </row>
    <row r="94" spans="1:9" s="29" customFormat="1" ht="17.25" x14ac:dyDescent="0.3">
      <c r="A94" s="33" t="s">
        <v>50</v>
      </c>
      <c r="B94" s="92"/>
      <c r="C94" s="35">
        <f t="shared" si="23"/>
        <v>0</v>
      </c>
      <c r="D94" s="35">
        <f t="shared" si="23"/>
        <v>0</v>
      </c>
      <c r="E94" s="35">
        <f t="shared" si="23"/>
        <v>0</v>
      </c>
      <c r="F94" s="35">
        <f t="shared" si="23"/>
        <v>0</v>
      </c>
      <c r="G94" s="35">
        <f t="shared" si="23"/>
        <v>0</v>
      </c>
      <c r="H94" s="35">
        <f t="shared" si="23"/>
        <v>0</v>
      </c>
      <c r="I94" s="35">
        <f t="shared" si="23"/>
        <v>0</v>
      </c>
    </row>
    <row r="95" spans="1:9" s="29" customFormat="1" ht="19.5" customHeight="1" x14ac:dyDescent="0.3">
      <c r="A95" s="34" t="s">
        <v>41</v>
      </c>
      <c r="B95" s="90" t="s">
        <v>60</v>
      </c>
      <c r="C95" s="35">
        <f>C96+C97+C98+C99+C100+C101+C102</f>
        <v>0</v>
      </c>
      <c r="D95" s="35">
        <f t="shared" ref="D95:I95" si="24">D96+D97+D98+D99+D100+D101+D102</f>
        <v>0</v>
      </c>
      <c r="E95" s="35">
        <f t="shared" si="24"/>
        <v>0</v>
      </c>
      <c r="F95" s="35">
        <f t="shared" si="24"/>
        <v>0</v>
      </c>
      <c r="G95" s="35">
        <f t="shared" si="24"/>
        <v>0</v>
      </c>
      <c r="H95" s="35">
        <f t="shared" si="24"/>
        <v>0</v>
      </c>
      <c r="I95" s="35">
        <f t="shared" si="24"/>
        <v>0</v>
      </c>
    </row>
    <row r="96" spans="1:9" s="29" customFormat="1" ht="18" customHeight="1" x14ac:dyDescent="0.3">
      <c r="A96" s="33" t="s">
        <v>1</v>
      </c>
      <c r="B96" s="91"/>
      <c r="C96" s="36">
        <v>0</v>
      </c>
      <c r="D96" s="36">
        <v>0</v>
      </c>
      <c r="E96" s="36">
        <v>0</v>
      </c>
      <c r="F96" s="36">
        <v>0</v>
      </c>
      <c r="G96" s="36">
        <v>0</v>
      </c>
      <c r="H96" s="36">
        <v>0</v>
      </c>
      <c r="I96" s="36">
        <f>C96+D96+E96+F96+G96+H96</f>
        <v>0</v>
      </c>
    </row>
    <row r="97" spans="1:9" s="29" customFormat="1" ht="17.25" x14ac:dyDescent="0.3">
      <c r="A97" s="33" t="s">
        <v>2</v>
      </c>
      <c r="B97" s="91"/>
      <c r="C97" s="36">
        <v>0</v>
      </c>
      <c r="D97" s="36">
        <v>0</v>
      </c>
      <c r="E97" s="36">
        <v>0</v>
      </c>
      <c r="F97" s="36">
        <v>0</v>
      </c>
      <c r="G97" s="36">
        <v>0</v>
      </c>
      <c r="H97" s="36">
        <v>0</v>
      </c>
      <c r="I97" s="36">
        <f t="shared" ref="I97:I105" si="25">C97+D97+E97+F97+G97+H97</f>
        <v>0</v>
      </c>
    </row>
    <row r="98" spans="1:9" s="29" customFormat="1" ht="17.25" x14ac:dyDescent="0.3">
      <c r="A98" s="33" t="s">
        <v>3</v>
      </c>
      <c r="B98" s="91"/>
      <c r="C98" s="36">
        <v>0</v>
      </c>
      <c r="D98" s="36">
        <v>0</v>
      </c>
      <c r="E98" s="36">
        <v>0</v>
      </c>
      <c r="F98" s="36">
        <v>0</v>
      </c>
      <c r="G98" s="36">
        <v>0</v>
      </c>
      <c r="H98" s="36">
        <v>0</v>
      </c>
      <c r="I98" s="36">
        <f t="shared" si="25"/>
        <v>0</v>
      </c>
    </row>
    <row r="99" spans="1:9" s="29" customFormat="1" ht="17.25" x14ac:dyDescent="0.3">
      <c r="A99" s="2" t="s">
        <v>51</v>
      </c>
      <c r="B99" s="91"/>
      <c r="C99" s="36">
        <v>0</v>
      </c>
      <c r="D99" s="36">
        <v>0</v>
      </c>
      <c r="E99" s="36">
        <v>0</v>
      </c>
      <c r="F99" s="36">
        <v>0</v>
      </c>
      <c r="G99" s="36">
        <v>0</v>
      </c>
      <c r="H99" s="36">
        <v>0</v>
      </c>
      <c r="I99" s="36">
        <f t="shared" si="25"/>
        <v>0</v>
      </c>
    </row>
    <row r="100" spans="1:9" s="29" customFormat="1" ht="17.25" x14ac:dyDescent="0.3">
      <c r="A100" s="2" t="s">
        <v>55</v>
      </c>
      <c r="B100" s="91"/>
      <c r="C100" s="36">
        <v>0</v>
      </c>
      <c r="D100" s="36">
        <v>0</v>
      </c>
      <c r="E100" s="36">
        <v>0</v>
      </c>
      <c r="F100" s="36">
        <v>0</v>
      </c>
      <c r="G100" s="36">
        <v>0</v>
      </c>
      <c r="H100" s="36">
        <v>0</v>
      </c>
      <c r="I100" s="36">
        <f t="shared" si="25"/>
        <v>0</v>
      </c>
    </row>
    <row r="101" spans="1:9" s="29" customFormat="1" ht="17.25" x14ac:dyDescent="0.3">
      <c r="A101" s="2" t="s">
        <v>56</v>
      </c>
      <c r="B101" s="91"/>
      <c r="C101" s="36">
        <v>0</v>
      </c>
      <c r="D101" s="36">
        <v>0</v>
      </c>
      <c r="E101" s="36">
        <v>0</v>
      </c>
      <c r="F101" s="36">
        <v>0</v>
      </c>
      <c r="G101" s="36">
        <v>0</v>
      </c>
      <c r="H101" s="36">
        <v>0</v>
      </c>
      <c r="I101" s="36">
        <f t="shared" si="25"/>
        <v>0</v>
      </c>
    </row>
    <row r="102" spans="1:9" s="29" customFormat="1" ht="18.75" customHeight="1" x14ac:dyDescent="0.3">
      <c r="A102" s="33" t="s">
        <v>50</v>
      </c>
      <c r="B102" s="92"/>
      <c r="C102" s="36">
        <v>0</v>
      </c>
      <c r="D102" s="36">
        <v>0</v>
      </c>
      <c r="E102" s="36">
        <v>0</v>
      </c>
      <c r="F102" s="36">
        <v>0</v>
      </c>
      <c r="G102" s="36">
        <v>0</v>
      </c>
      <c r="H102" s="36">
        <v>0</v>
      </c>
      <c r="I102" s="36">
        <f t="shared" si="25"/>
        <v>0</v>
      </c>
    </row>
    <row r="103" spans="1:9" s="29" customFormat="1" ht="18.75" customHeight="1" x14ac:dyDescent="0.3">
      <c r="A103" s="34" t="s">
        <v>41</v>
      </c>
      <c r="B103" s="90" t="s">
        <v>90</v>
      </c>
      <c r="C103" s="35">
        <f>C104+C105+C106+C107+C108+C109+C110</f>
        <v>350</v>
      </c>
      <c r="D103" s="35">
        <f t="shared" ref="D103:H103" si="26">D104+D105+D106+D107+D108+D109+D110</f>
        <v>350</v>
      </c>
      <c r="E103" s="35">
        <f t="shared" si="26"/>
        <v>350</v>
      </c>
      <c r="F103" s="35">
        <f t="shared" si="26"/>
        <v>350</v>
      </c>
      <c r="G103" s="35">
        <f t="shared" si="26"/>
        <v>350</v>
      </c>
      <c r="H103" s="35">
        <f t="shared" si="26"/>
        <v>350</v>
      </c>
      <c r="I103" s="35">
        <f>C103+D103+E103+F103+G103+H103</f>
        <v>2100</v>
      </c>
    </row>
    <row r="104" spans="1:9" s="29" customFormat="1" ht="16.5" customHeight="1" x14ac:dyDescent="0.3">
      <c r="A104" s="33" t="s">
        <v>1</v>
      </c>
      <c r="B104" s="91"/>
      <c r="C104" s="36">
        <v>0</v>
      </c>
      <c r="D104" s="36">
        <v>0</v>
      </c>
      <c r="E104" s="36">
        <v>0</v>
      </c>
      <c r="F104" s="36">
        <v>0</v>
      </c>
      <c r="G104" s="36">
        <v>0</v>
      </c>
      <c r="H104" s="36">
        <v>0</v>
      </c>
      <c r="I104" s="36">
        <f t="shared" si="25"/>
        <v>0</v>
      </c>
    </row>
    <row r="105" spans="1:9" s="29" customFormat="1" ht="21" customHeight="1" x14ac:dyDescent="0.3">
      <c r="A105" s="33" t="s">
        <v>2</v>
      </c>
      <c r="B105" s="91"/>
      <c r="C105" s="36">
        <v>0</v>
      </c>
      <c r="D105" s="36">
        <v>0</v>
      </c>
      <c r="E105" s="36">
        <v>0</v>
      </c>
      <c r="F105" s="36">
        <v>0</v>
      </c>
      <c r="G105" s="36">
        <v>0</v>
      </c>
      <c r="H105" s="36">
        <v>0</v>
      </c>
      <c r="I105" s="36">
        <f t="shared" si="25"/>
        <v>0</v>
      </c>
    </row>
    <row r="106" spans="1:9" s="29" customFormat="1" ht="21" customHeight="1" x14ac:dyDescent="0.3">
      <c r="A106" s="33" t="s">
        <v>3</v>
      </c>
      <c r="B106" s="91"/>
      <c r="C106" s="36">
        <v>350</v>
      </c>
      <c r="D106" s="36">
        <v>350</v>
      </c>
      <c r="E106" s="36">
        <v>350</v>
      </c>
      <c r="F106" s="36">
        <v>350</v>
      </c>
      <c r="G106" s="36">
        <v>350</v>
      </c>
      <c r="H106" s="36">
        <v>350</v>
      </c>
      <c r="I106" s="36">
        <f>C106+D106+E106+F106+G106+H106</f>
        <v>2100</v>
      </c>
    </row>
    <row r="107" spans="1:9" s="29" customFormat="1" ht="17.25" x14ac:dyDescent="0.3">
      <c r="A107" s="2" t="s">
        <v>51</v>
      </c>
      <c r="B107" s="91"/>
      <c r="C107" s="36">
        <v>0</v>
      </c>
      <c r="D107" s="36">
        <v>0</v>
      </c>
      <c r="E107" s="36">
        <v>0</v>
      </c>
      <c r="F107" s="36">
        <v>0</v>
      </c>
      <c r="G107" s="36">
        <v>0</v>
      </c>
      <c r="H107" s="36">
        <v>0</v>
      </c>
      <c r="I107" s="36">
        <f t="shared" ref="I107:I114" si="27">C107+D107+E107+F107+G107+H107</f>
        <v>0</v>
      </c>
    </row>
    <row r="108" spans="1:9" s="29" customFormat="1" ht="17.25" x14ac:dyDescent="0.3">
      <c r="A108" s="2" t="s">
        <v>55</v>
      </c>
      <c r="B108" s="91"/>
      <c r="C108" s="36">
        <v>0</v>
      </c>
      <c r="D108" s="36">
        <v>0</v>
      </c>
      <c r="E108" s="36">
        <v>0</v>
      </c>
      <c r="F108" s="36">
        <v>0</v>
      </c>
      <c r="G108" s="36">
        <v>0</v>
      </c>
      <c r="H108" s="36">
        <v>0</v>
      </c>
      <c r="I108" s="36">
        <f t="shared" si="27"/>
        <v>0</v>
      </c>
    </row>
    <row r="109" spans="1:9" s="29" customFormat="1" ht="17.25" x14ac:dyDescent="0.3">
      <c r="A109" s="2" t="s">
        <v>56</v>
      </c>
      <c r="B109" s="91"/>
      <c r="C109" s="36">
        <v>0</v>
      </c>
      <c r="D109" s="36">
        <v>0</v>
      </c>
      <c r="E109" s="36">
        <v>0</v>
      </c>
      <c r="F109" s="36">
        <v>0</v>
      </c>
      <c r="G109" s="36">
        <v>0</v>
      </c>
      <c r="H109" s="36">
        <v>0</v>
      </c>
      <c r="I109" s="36">
        <f t="shared" si="27"/>
        <v>0</v>
      </c>
    </row>
    <row r="110" spans="1:9" s="29" customFormat="1" ht="18.75" customHeight="1" x14ac:dyDescent="0.3">
      <c r="A110" s="33" t="s">
        <v>50</v>
      </c>
      <c r="B110" s="92"/>
      <c r="C110" s="36">
        <v>0</v>
      </c>
      <c r="D110" s="36">
        <v>0</v>
      </c>
      <c r="E110" s="36">
        <v>0</v>
      </c>
      <c r="F110" s="36">
        <v>0</v>
      </c>
      <c r="G110" s="36">
        <v>0</v>
      </c>
      <c r="H110" s="36">
        <v>0</v>
      </c>
      <c r="I110" s="36">
        <f t="shared" si="27"/>
        <v>0</v>
      </c>
    </row>
    <row r="111" spans="1:9" s="29" customFormat="1" ht="17.25" x14ac:dyDescent="0.3">
      <c r="A111" s="34" t="s">
        <v>41</v>
      </c>
      <c r="B111" s="90" t="s">
        <v>6</v>
      </c>
      <c r="C111" s="35">
        <f>C112+C113+C114+C115+C116+C117+C118</f>
        <v>200</v>
      </c>
      <c r="D111" s="35">
        <f t="shared" ref="D111:H111" si="28">D112+D113+D114+D115+D116+D117+D118</f>
        <v>200</v>
      </c>
      <c r="E111" s="35">
        <f t="shared" si="28"/>
        <v>200</v>
      </c>
      <c r="F111" s="35">
        <f t="shared" si="28"/>
        <v>200</v>
      </c>
      <c r="G111" s="35">
        <f t="shared" si="28"/>
        <v>200</v>
      </c>
      <c r="H111" s="35">
        <f t="shared" si="28"/>
        <v>200</v>
      </c>
      <c r="I111" s="35">
        <f>C111+D111+E111+F111+G111+H111</f>
        <v>1200</v>
      </c>
    </row>
    <row r="112" spans="1:9" s="29" customFormat="1" ht="15" customHeight="1" x14ac:dyDescent="0.3">
      <c r="A112" s="33" t="s">
        <v>1</v>
      </c>
      <c r="B112" s="91"/>
      <c r="C112" s="36">
        <v>0</v>
      </c>
      <c r="D112" s="36">
        <v>0</v>
      </c>
      <c r="E112" s="36">
        <v>0</v>
      </c>
      <c r="F112" s="36">
        <v>0</v>
      </c>
      <c r="G112" s="36">
        <v>0</v>
      </c>
      <c r="H112" s="36">
        <v>0</v>
      </c>
      <c r="I112" s="36">
        <f t="shared" si="27"/>
        <v>0</v>
      </c>
    </row>
    <row r="113" spans="1:10" s="29" customFormat="1" ht="17.25" x14ac:dyDescent="0.3">
      <c r="A113" s="33" t="s">
        <v>2</v>
      </c>
      <c r="B113" s="91"/>
      <c r="C113" s="36">
        <v>0</v>
      </c>
      <c r="D113" s="36">
        <v>0</v>
      </c>
      <c r="E113" s="36">
        <v>0</v>
      </c>
      <c r="F113" s="36">
        <v>0</v>
      </c>
      <c r="G113" s="36">
        <v>0</v>
      </c>
      <c r="H113" s="36">
        <v>0</v>
      </c>
      <c r="I113" s="36">
        <f t="shared" si="27"/>
        <v>0</v>
      </c>
    </row>
    <row r="114" spans="1:10" s="29" customFormat="1" ht="17.25" x14ac:dyDescent="0.3">
      <c r="A114" s="33" t="s">
        <v>3</v>
      </c>
      <c r="B114" s="91"/>
      <c r="C114" s="36">
        <v>200</v>
      </c>
      <c r="D114" s="36">
        <v>200</v>
      </c>
      <c r="E114" s="36">
        <v>200</v>
      </c>
      <c r="F114" s="36">
        <v>200</v>
      </c>
      <c r="G114" s="36">
        <v>200</v>
      </c>
      <c r="H114" s="36">
        <v>200</v>
      </c>
      <c r="I114" s="36">
        <f t="shared" si="27"/>
        <v>1200</v>
      </c>
    </row>
    <row r="115" spans="1:10" s="29" customFormat="1" ht="17.25" x14ac:dyDescent="0.3">
      <c r="A115" s="2" t="s">
        <v>57</v>
      </c>
      <c r="B115" s="91"/>
      <c r="C115" s="36">
        <v>0</v>
      </c>
      <c r="D115" s="36">
        <v>0</v>
      </c>
      <c r="E115" s="36">
        <v>0</v>
      </c>
      <c r="F115" s="36">
        <v>0</v>
      </c>
      <c r="G115" s="36">
        <v>0</v>
      </c>
      <c r="H115" s="36">
        <v>0</v>
      </c>
      <c r="I115" s="36">
        <f t="shared" ref="I115:I126" si="29">C115+D115+E115+F115+G115+H115</f>
        <v>0</v>
      </c>
    </row>
    <row r="116" spans="1:10" s="29" customFormat="1" ht="17.25" x14ac:dyDescent="0.3">
      <c r="A116" s="2" t="s">
        <v>55</v>
      </c>
      <c r="B116" s="91"/>
      <c r="C116" s="36">
        <v>0</v>
      </c>
      <c r="D116" s="36">
        <v>0</v>
      </c>
      <c r="E116" s="36">
        <v>0</v>
      </c>
      <c r="F116" s="36">
        <v>0</v>
      </c>
      <c r="G116" s="36">
        <v>0</v>
      </c>
      <c r="H116" s="36">
        <v>0</v>
      </c>
      <c r="I116" s="37">
        <f t="shared" si="29"/>
        <v>0</v>
      </c>
    </row>
    <row r="117" spans="1:10" s="29" customFormat="1" ht="17.25" x14ac:dyDescent="0.3">
      <c r="A117" s="2" t="s">
        <v>56</v>
      </c>
      <c r="B117" s="91"/>
      <c r="C117" s="36">
        <v>0</v>
      </c>
      <c r="D117" s="36">
        <v>0</v>
      </c>
      <c r="E117" s="36">
        <v>0</v>
      </c>
      <c r="F117" s="36">
        <v>0</v>
      </c>
      <c r="G117" s="36">
        <v>0</v>
      </c>
      <c r="H117" s="36">
        <v>0</v>
      </c>
      <c r="I117" s="37">
        <f t="shared" si="29"/>
        <v>0</v>
      </c>
    </row>
    <row r="118" spans="1:10" s="29" customFormat="1" ht="17.25" x14ac:dyDescent="0.3">
      <c r="A118" s="33" t="s">
        <v>50</v>
      </c>
      <c r="B118" s="92"/>
      <c r="C118" s="36">
        <v>0</v>
      </c>
      <c r="D118" s="36">
        <v>0</v>
      </c>
      <c r="E118" s="36">
        <v>0</v>
      </c>
      <c r="F118" s="36">
        <v>0</v>
      </c>
      <c r="G118" s="36">
        <v>0</v>
      </c>
      <c r="H118" s="36">
        <v>0</v>
      </c>
      <c r="I118" s="37">
        <f t="shared" si="29"/>
        <v>0</v>
      </c>
    </row>
    <row r="119" spans="1:10" s="29" customFormat="1" ht="17.25" x14ac:dyDescent="0.3">
      <c r="A119" s="34" t="s">
        <v>41</v>
      </c>
      <c r="B119" s="90" t="s">
        <v>5</v>
      </c>
      <c r="C119" s="35">
        <f>C120+C121+C122+C123+C124+C125+C126</f>
        <v>0</v>
      </c>
      <c r="D119" s="35">
        <f t="shared" ref="D119:H119" si="30">D120+D121+D122+D123+D124+D125+D126</f>
        <v>0</v>
      </c>
      <c r="E119" s="35">
        <f t="shared" si="30"/>
        <v>0</v>
      </c>
      <c r="F119" s="35">
        <f t="shared" si="30"/>
        <v>0</v>
      </c>
      <c r="G119" s="35">
        <f t="shared" si="30"/>
        <v>0</v>
      </c>
      <c r="H119" s="35">
        <f t="shared" si="30"/>
        <v>0</v>
      </c>
      <c r="I119" s="37">
        <f>C119+D119+E119+F119+G119+H119</f>
        <v>0</v>
      </c>
    </row>
    <row r="120" spans="1:10" s="29" customFormat="1" ht="15" customHeight="1" x14ac:dyDescent="0.3">
      <c r="A120" s="33" t="s">
        <v>1</v>
      </c>
      <c r="B120" s="91"/>
      <c r="C120" s="36">
        <v>0</v>
      </c>
      <c r="D120" s="36">
        <v>0</v>
      </c>
      <c r="E120" s="36">
        <v>0</v>
      </c>
      <c r="F120" s="36">
        <v>0</v>
      </c>
      <c r="G120" s="36">
        <v>0</v>
      </c>
      <c r="H120" s="36">
        <v>0</v>
      </c>
      <c r="I120" s="37">
        <f t="shared" si="29"/>
        <v>0</v>
      </c>
    </row>
    <row r="121" spans="1:10" s="29" customFormat="1" ht="17.25" x14ac:dyDescent="0.3">
      <c r="A121" s="33" t="s">
        <v>2</v>
      </c>
      <c r="B121" s="91"/>
      <c r="C121" s="36">
        <v>0</v>
      </c>
      <c r="D121" s="36">
        <v>0</v>
      </c>
      <c r="E121" s="36">
        <v>0</v>
      </c>
      <c r="F121" s="36">
        <v>0</v>
      </c>
      <c r="G121" s="36">
        <v>0</v>
      </c>
      <c r="H121" s="36">
        <v>0</v>
      </c>
      <c r="I121" s="37">
        <f t="shared" si="29"/>
        <v>0</v>
      </c>
    </row>
    <row r="122" spans="1:10" s="29" customFormat="1" ht="17.25" x14ac:dyDescent="0.3">
      <c r="A122" s="33" t="s">
        <v>3</v>
      </c>
      <c r="B122" s="91"/>
      <c r="C122" s="36">
        <v>0</v>
      </c>
      <c r="D122" s="36">
        <v>0</v>
      </c>
      <c r="E122" s="36">
        <v>0</v>
      </c>
      <c r="F122" s="36">
        <v>0</v>
      </c>
      <c r="G122" s="36">
        <v>0</v>
      </c>
      <c r="H122" s="36">
        <v>0</v>
      </c>
      <c r="I122" s="37">
        <f t="shared" si="29"/>
        <v>0</v>
      </c>
    </row>
    <row r="123" spans="1:10" s="29" customFormat="1" ht="17.25" x14ac:dyDescent="0.3">
      <c r="A123" s="2" t="s">
        <v>57</v>
      </c>
      <c r="B123" s="91"/>
      <c r="C123" s="36">
        <v>0</v>
      </c>
      <c r="D123" s="36">
        <v>0</v>
      </c>
      <c r="E123" s="36">
        <v>0</v>
      </c>
      <c r="F123" s="36">
        <v>0</v>
      </c>
      <c r="G123" s="36">
        <v>0</v>
      </c>
      <c r="H123" s="36">
        <v>0</v>
      </c>
      <c r="I123" s="37">
        <f t="shared" si="29"/>
        <v>0</v>
      </c>
    </row>
    <row r="124" spans="1:10" s="29" customFormat="1" ht="17.25" x14ac:dyDescent="0.3">
      <c r="A124" s="2" t="s">
        <v>55</v>
      </c>
      <c r="B124" s="91"/>
      <c r="C124" s="36">
        <v>0</v>
      </c>
      <c r="D124" s="36">
        <v>0</v>
      </c>
      <c r="E124" s="36">
        <v>0</v>
      </c>
      <c r="F124" s="36">
        <v>0</v>
      </c>
      <c r="G124" s="36">
        <v>0</v>
      </c>
      <c r="H124" s="36">
        <v>0</v>
      </c>
      <c r="I124" s="37">
        <f t="shared" si="29"/>
        <v>0</v>
      </c>
    </row>
    <row r="125" spans="1:10" s="29" customFormat="1" ht="17.25" customHeight="1" x14ac:dyDescent="0.3">
      <c r="A125" s="2" t="s">
        <v>56</v>
      </c>
      <c r="B125" s="91"/>
      <c r="C125" s="36">
        <v>0</v>
      </c>
      <c r="D125" s="36">
        <v>0</v>
      </c>
      <c r="E125" s="36">
        <v>0</v>
      </c>
      <c r="F125" s="36">
        <v>0</v>
      </c>
      <c r="G125" s="36">
        <v>0</v>
      </c>
      <c r="H125" s="36">
        <v>0</v>
      </c>
      <c r="I125" s="37">
        <f t="shared" si="29"/>
        <v>0</v>
      </c>
    </row>
    <row r="126" spans="1:10" s="29" customFormat="1" ht="18" customHeight="1" x14ac:dyDescent="0.3">
      <c r="A126" s="33" t="s">
        <v>50</v>
      </c>
      <c r="B126" s="92"/>
      <c r="C126" s="36">
        <v>0</v>
      </c>
      <c r="D126" s="36">
        <v>0</v>
      </c>
      <c r="E126" s="36">
        <v>0</v>
      </c>
      <c r="F126" s="36">
        <v>0</v>
      </c>
      <c r="G126" s="36">
        <v>0</v>
      </c>
      <c r="H126" s="36">
        <v>0</v>
      </c>
      <c r="I126" s="37">
        <f t="shared" si="29"/>
        <v>0</v>
      </c>
    </row>
    <row r="127" spans="1:10" s="29" customFormat="1" ht="49.5" x14ac:dyDescent="0.3">
      <c r="A127" s="13" t="s">
        <v>131</v>
      </c>
      <c r="B127" s="90" t="s">
        <v>138</v>
      </c>
      <c r="C127" s="37">
        <f>C135+C143+C151+C159</f>
        <v>0</v>
      </c>
      <c r="D127" s="37">
        <f t="shared" ref="D127:I127" si="31">D135+D143+D151+D159</f>
        <v>0</v>
      </c>
      <c r="E127" s="37">
        <f t="shared" si="31"/>
        <v>0</v>
      </c>
      <c r="F127" s="37">
        <f t="shared" si="31"/>
        <v>0</v>
      </c>
      <c r="G127" s="37">
        <f t="shared" si="31"/>
        <v>0</v>
      </c>
      <c r="H127" s="37">
        <f t="shared" si="31"/>
        <v>0</v>
      </c>
      <c r="I127" s="37">
        <f t="shared" si="31"/>
        <v>0</v>
      </c>
      <c r="J127" s="30"/>
    </row>
    <row r="128" spans="1:10" s="29" customFormat="1" ht="17.25" x14ac:dyDescent="0.3">
      <c r="A128" s="33" t="s">
        <v>1</v>
      </c>
      <c r="B128" s="91"/>
      <c r="C128" s="37">
        <f t="shared" ref="C128:I134" si="32">C136+C144+C152+C160</f>
        <v>0</v>
      </c>
      <c r="D128" s="37">
        <f t="shared" si="32"/>
        <v>0</v>
      </c>
      <c r="E128" s="37">
        <f t="shared" si="32"/>
        <v>0</v>
      </c>
      <c r="F128" s="37">
        <f t="shared" si="32"/>
        <v>0</v>
      </c>
      <c r="G128" s="37">
        <f t="shared" si="32"/>
        <v>0</v>
      </c>
      <c r="H128" s="37">
        <f t="shared" si="32"/>
        <v>0</v>
      </c>
      <c r="I128" s="37">
        <f t="shared" si="32"/>
        <v>0</v>
      </c>
      <c r="J128" s="30"/>
    </row>
    <row r="129" spans="1:10" s="29" customFormat="1" ht="17.25" x14ac:dyDescent="0.3">
      <c r="A129" s="33" t="s">
        <v>2</v>
      </c>
      <c r="B129" s="91"/>
      <c r="C129" s="37">
        <f t="shared" si="32"/>
        <v>0</v>
      </c>
      <c r="D129" s="37">
        <f t="shared" si="32"/>
        <v>0</v>
      </c>
      <c r="E129" s="37">
        <f t="shared" si="32"/>
        <v>0</v>
      </c>
      <c r="F129" s="37">
        <f t="shared" si="32"/>
        <v>0</v>
      </c>
      <c r="G129" s="37">
        <f t="shared" si="32"/>
        <v>0</v>
      </c>
      <c r="H129" s="37">
        <f t="shared" si="32"/>
        <v>0</v>
      </c>
      <c r="I129" s="37">
        <f t="shared" si="32"/>
        <v>0</v>
      </c>
      <c r="J129" s="30"/>
    </row>
    <row r="130" spans="1:10" s="29" customFormat="1" ht="17.25" x14ac:dyDescent="0.3">
      <c r="A130" s="33" t="s">
        <v>3</v>
      </c>
      <c r="B130" s="91"/>
      <c r="C130" s="37">
        <f t="shared" si="32"/>
        <v>0</v>
      </c>
      <c r="D130" s="37">
        <f t="shared" si="32"/>
        <v>0</v>
      </c>
      <c r="E130" s="37">
        <f t="shared" si="32"/>
        <v>0</v>
      </c>
      <c r="F130" s="37">
        <f t="shared" si="32"/>
        <v>0</v>
      </c>
      <c r="G130" s="37">
        <f t="shared" si="32"/>
        <v>0</v>
      </c>
      <c r="H130" s="37">
        <f t="shared" si="32"/>
        <v>0</v>
      </c>
      <c r="I130" s="37">
        <f t="shared" si="32"/>
        <v>0</v>
      </c>
      <c r="J130" s="30"/>
    </row>
    <row r="131" spans="1:10" s="29" customFormat="1" ht="17.25" x14ac:dyDescent="0.3">
      <c r="A131" s="2" t="s">
        <v>57</v>
      </c>
      <c r="B131" s="91"/>
      <c r="C131" s="37">
        <f t="shared" si="32"/>
        <v>0</v>
      </c>
      <c r="D131" s="37">
        <f t="shared" si="32"/>
        <v>0</v>
      </c>
      <c r="E131" s="37">
        <f t="shared" si="32"/>
        <v>0</v>
      </c>
      <c r="F131" s="37">
        <f t="shared" si="32"/>
        <v>0</v>
      </c>
      <c r="G131" s="37">
        <f t="shared" si="32"/>
        <v>0</v>
      </c>
      <c r="H131" s="37">
        <f t="shared" si="32"/>
        <v>0</v>
      </c>
      <c r="I131" s="37">
        <f t="shared" si="32"/>
        <v>0</v>
      </c>
      <c r="J131" s="30"/>
    </row>
    <row r="132" spans="1:10" s="29" customFormat="1" ht="17.25" x14ac:dyDescent="0.3">
      <c r="A132" s="2" t="s">
        <v>55</v>
      </c>
      <c r="B132" s="91"/>
      <c r="C132" s="37">
        <f t="shared" si="32"/>
        <v>0</v>
      </c>
      <c r="D132" s="37">
        <f t="shared" si="32"/>
        <v>0</v>
      </c>
      <c r="E132" s="37">
        <f t="shared" si="32"/>
        <v>0</v>
      </c>
      <c r="F132" s="37">
        <f t="shared" si="32"/>
        <v>0</v>
      </c>
      <c r="G132" s="37">
        <f t="shared" si="32"/>
        <v>0</v>
      </c>
      <c r="H132" s="37">
        <f t="shared" si="32"/>
        <v>0</v>
      </c>
      <c r="I132" s="37">
        <f t="shared" si="32"/>
        <v>0</v>
      </c>
      <c r="J132" s="30"/>
    </row>
    <row r="133" spans="1:10" s="29" customFormat="1" ht="17.25" x14ac:dyDescent="0.3">
      <c r="A133" s="2" t="s">
        <v>56</v>
      </c>
      <c r="B133" s="91"/>
      <c r="C133" s="37">
        <f t="shared" si="32"/>
        <v>0</v>
      </c>
      <c r="D133" s="37">
        <f t="shared" si="32"/>
        <v>0</v>
      </c>
      <c r="E133" s="37">
        <f t="shared" si="32"/>
        <v>0</v>
      </c>
      <c r="F133" s="37">
        <f t="shared" si="32"/>
        <v>0</v>
      </c>
      <c r="G133" s="37">
        <f t="shared" si="32"/>
        <v>0</v>
      </c>
      <c r="H133" s="37">
        <f t="shared" si="32"/>
        <v>0</v>
      </c>
      <c r="I133" s="37">
        <f t="shared" si="32"/>
        <v>0</v>
      </c>
      <c r="J133" s="30"/>
    </row>
    <row r="134" spans="1:10" s="29" customFormat="1" ht="17.25" x14ac:dyDescent="0.3">
      <c r="A134" s="33" t="s">
        <v>50</v>
      </c>
      <c r="B134" s="92"/>
      <c r="C134" s="37">
        <f t="shared" si="32"/>
        <v>0</v>
      </c>
      <c r="D134" s="37">
        <f t="shared" si="32"/>
        <v>0</v>
      </c>
      <c r="E134" s="37">
        <f t="shared" si="32"/>
        <v>0</v>
      </c>
      <c r="F134" s="37">
        <f t="shared" si="32"/>
        <v>0</v>
      </c>
      <c r="G134" s="37">
        <f t="shared" si="32"/>
        <v>0</v>
      </c>
      <c r="H134" s="37">
        <f t="shared" si="32"/>
        <v>0</v>
      </c>
      <c r="I134" s="37">
        <f t="shared" si="32"/>
        <v>0</v>
      </c>
      <c r="J134" s="30"/>
    </row>
    <row r="135" spans="1:10" s="29" customFormat="1" ht="17.25" customHeight="1" x14ac:dyDescent="0.3">
      <c r="A135" s="34" t="s">
        <v>41</v>
      </c>
      <c r="B135" s="90" t="s">
        <v>60</v>
      </c>
      <c r="C135" s="36">
        <f>C136+C137+C138+C139+C140+C141+C142</f>
        <v>0</v>
      </c>
      <c r="D135" s="36">
        <f t="shared" ref="D135:H135" si="33">D136+D137+D138+D139+D140+D141+D142</f>
        <v>0</v>
      </c>
      <c r="E135" s="36">
        <f t="shared" si="33"/>
        <v>0</v>
      </c>
      <c r="F135" s="36">
        <f t="shared" si="33"/>
        <v>0</v>
      </c>
      <c r="G135" s="36">
        <f t="shared" si="33"/>
        <v>0</v>
      </c>
      <c r="H135" s="36">
        <f t="shared" si="33"/>
        <v>0</v>
      </c>
      <c r="I135" s="36">
        <f>C135+D135+E135+F135+G135+H135</f>
        <v>0</v>
      </c>
      <c r="J135" s="30"/>
    </row>
    <row r="136" spans="1:10" s="29" customFormat="1" ht="17.25" x14ac:dyDescent="0.3">
      <c r="A136" s="33" t="s">
        <v>1</v>
      </c>
      <c r="B136" s="91"/>
      <c r="C136" s="36">
        <v>0</v>
      </c>
      <c r="D136" s="36">
        <v>0</v>
      </c>
      <c r="E136" s="36">
        <v>0</v>
      </c>
      <c r="F136" s="36">
        <v>0</v>
      </c>
      <c r="G136" s="36">
        <v>0</v>
      </c>
      <c r="H136" s="36">
        <v>0</v>
      </c>
      <c r="I136" s="36">
        <f t="shared" ref="I136:I142" si="34">C136+D136+E136+F136+G136+H136</f>
        <v>0</v>
      </c>
      <c r="J136" s="30"/>
    </row>
    <row r="137" spans="1:10" s="29" customFormat="1" ht="17.25" x14ac:dyDescent="0.3">
      <c r="A137" s="33" t="s">
        <v>2</v>
      </c>
      <c r="B137" s="91"/>
      <c r="C137" s="36">
        <v>0</v>
      </c>
      <c r="D137" s="36">
        <v>0</v>
      </c>
      <c r="E137" s="36">
        <v>0</v>
      </c>
      <c r="F137" s="36">
        <v>0</v>
      </c>
      <c r="G137" s="36">
        <v>0</v>
      </c>
      <c r="H137" s="36">
        <v>0</v>
      </c>
      <c r="I137" s="36">
        <f t="shared" si="34"/>
        <v>0</v>
      </c>
      <c r="J137" s="30"/>
    </row>
    <row r="138" spans="1:10" s="29" customFormat="1" ht="17.25" x14ac:dyDescent="0.3">
      <c r="A138" s="33" t="s">
        <v>3</v>
      </c>
      <c r="B138" s="91"/>
      <c r="C138" s="36">
        <v>0</v>
      </c>
      <c r="D138" s="36">
        <v>0</v>
      </c>
      <c r="E138" s="36">
        <v>0</v>
      </c>
      <c r="F138" s="36">
        <v>0</v>
      </c>
      <c r="G138" s="36">
        <v>0</v>
      </c>
      <c r="H138" s="36">
        <v>0</v>
      </c>
      <c r="I138" s="36">
        <f t="shared" si="34"/>
        <v>0</v>
      </c>
      <c r="J138" s="30"/>
    </row>
    <row r="139" spans="1:10" s="29" customFormat="1" ht="17.25" x14ac:dyDescent="0.3">
      <c r="A139" s="2" t="s">
        <v>57</v>
      </c>
      <c r="B139" s="91"/>
      <c r="C139" s="36">
        <v>0</v>
      </c>
      <c r="D139" s="36">
        <v>0</v>
      </c>
      <c r="E139" s="36">
        <v>0</v>
      </c>
      <c r="F139" s="36">
        <v>0</v>
      </c>
      <c r="G139" s="36">
        <v>0</v>
      </c>
      <c r="H139" s="36">
        <v>0</v>
      </c>
      <c r="I139" s="36">
        <f t="shared" si="34"/>
        <v>0</v>
      </c>
      <c r="J139" s="30"/>
    </row>
    <row r="140" spans="1:10" s="29" customFormat="1" ht="17.25" x14ac:dyDescent="0.3">
      <c r="A140" s="2" t="s">
        <v>55</v>
      </c>
      <c r="B140" s="91"/>
      <c r="C140" s="36">
        <v>0</v>
      </c>
      <c r="D140" s="36">
        <v>0</v>
      </c>
      <c r="E140" s="36">
        <v>0</v>
      </c>
      <c r="F140" s="36">
        <v>0</v>
      </c>
      <c r="G140" s="36">
        <v>0</v>
      </c>
      <c r="H140" s="36">
        <v>0</v>
      </c>
      <c r="I140" s="36">
        <f t="shared" si="34"/>
        <v>0</v>
      </c>
      <c r="J140" s="30"/>
    </row>
    <row r="141" spans="1:10" s="29" customFormat="1" ht="17.25" x14ac:dyDescent="0.3">
      <c r="A141" s="2" t="s">
        <v>56</v>
      </c>
      <c r="B141" s="91"/>
      <c r="C141" s="36">
        <v>0</v>
      </c>
      <c r="D141" s="36">
        <v>0</v>
      </c>
      <c r="E141" s="36">
        <v>0</v>
      </c>
      <c r="F141" s="36">
        <v>0</v>
      </c>
      <c r="G141" s="36">
        <v>0</v>
      </c>
      <c r="H141" s="36">
        <v>0</v>
      </c>
      <c r="I141" s="36">
        <f t="shared" si="34"/>
        <v>0</v>
      </c>
      <c r="J141" s="30"/>
    </row>
    <row r="142" spans="1:10" s="29" customFormat="1" ht="17.25" x14ac:dyDescent="0.3">
      <c r="A142" s="33" t="s">
        <v>50</v>
      </c>
      <c r="B142" s="92"/>
      <c r="C142" s="36">
        <v>0</v>
      </c>
      <c r="D142" s="36">
        <v>0</v>
      </c>
      <c r="E142" s="36">
        <v>0</v>
      </c>
      <c r="F142" s="36">
        <v>0</v>
      </c>
      <c r="G142" s="36">
        <v>0</v>
      </c>
      <c r="H142" s="36">
        <v>0</v>
      </c>
      <c r="I142" s="36">
        <f t="shared" si="34"/>
        <v>0</v>
      </c>
      <c r="J142" s="30"/>
    </row>
    <row r="143" spans="1:10" s="29" customFormat="1" ht="18.75" customHeight="1" x14ac:dyDescent="0.3">
      <c r="A143" s="34" t="s">
        <v>41</v>
      </c>
      <c r="B143" s="90" t="s">
        <v>90</v>
      </c>
      <c r="C143" s="36">
        <f>C144+C145+C146+C147+C148+C149+C150</f>
        <v>0</v>
      </c>
      <c r="D143" s="36">
        <f t="shared" ref="D143:H143" si="35">D144+D145+D146+D147+D148+D149+D150</f>
        <v>0</v>
      </c>
      <c r="E143" s="36">
        <f t="shared" si="35"/>
        <v>0</v>
      </c>
      <c r="F143" s="36">
        <f t="shared" si="35"/>
        <v>0</v>
      </c>
      <c r="G143" s="36">
        <f t="shared" si="35"/>
        <v>0</v>
      </c>
      <c r="H143" s="36">
        <f t="shared" si="35"/>
        <v>0</v>
      </c>
      <c r="I143" s="36">
        <f>C143+D143+E143+F143+G143+H143</f>
        <v>0</v>
      </c>
    </row>
    <row r="144" spans="1:10" s="29" customFormat="1" ht="18.75" customHeight="1" x14ac:dyDescent="0.3">
      <c r="A144" s="33" t="s">
        <v>1</v>
      </c>
      <c r="B144" s="91"/>
      <c r="C144" s="36">
        <v>0</v>
      </c>
      <c r="D144" s="36">
        <v>0</v>
      </c>
      <c r="E144" s="36">
        <v>0</v>
      </c>
      <c r="F144" s="36">
        <v>0</v>
      </c>
      <c r="G144" s="36">
        <v>0</v>
      </c>
      <c r="H144" s="36">
        <v>0</v>
      </c>
      <c r="I144" s="36">
        <f t="shared" ref="I144:I166" si="36">C144+D144+E144+F144+G144+H144</f>
        <v>0</v>
      </c>
    </row>
    <row r="145" spans="1:9" s="29" customFormat="1" ht="18" customHeight="1" x14ac:dyDescent="0.3">
      <c r="A145" s="33" t="s">
        <v>2</v>
      </c>
      <c r="B145" s="91"/>
      <c r="C145" s="36">
        <v>0</v>
      </c>
      <c r="D145" s="36">
        <v>0</v>
      </c>
      <c r="E145" s="36">
        <v>0</v>
      </c>
      <c r="F145" s="36">
        <v>0</v>
      </c>
      <c r="G145" s="36">
        <v>0</v>
      </c>
      <c r="H145" s="36">
        <v>0</v>
      </c>
      <c r="I145" s="36">
        <f t="shared" si="36"/>
        <v>0</v>
      </c>
    </row>
    <row r="146" spans="1:9" s="29" customFormat="1" ht="18" customHeight="1" x14ac:dyDescent="0.3">
      <c r="A146" s="33" t="s">
        <v>3</v>
      </c>
      <c r="B146" s="91"/>
      <c r="C146" s="36">
        <v>0</v>
      </c>
      <c r="D146" s="36">
        <v>0</v>
      </c>
      <c r="E146" s="36">
        <v>0</v>
      </c>
      <c r="F146" s="36">
        <v>0</v>
      </c>
      <c r="G146" s="36">
        <v>0</v>
      </c>
      <c r="H146" s="36">
        <v>0</v>
      </c>
      <c r="I146" s="36">
        <f t="shared" si="36"/>
        <v>0</v>
      </c>
    </row>
    <row r="147" spans="1:9" s="29" customFormat="1" ht="17.25" x14ac:dyDescent="0.3">
      <c r="A147" s="2" t="s">
        <v>57</v>
      </c>
      <c r="B147" s="91"/>
      <c r="C147" s="36">
        <v>0</v>
      </c>
      <c r="D147" s="36">
        <v>0</v>
      </c>
      <c r="E147" s="36">
        <v>0</v>
      </c>
      <c r="F147" s="36">
        <v>0</v>
      </c>
      <c r="G147" s="36">
        <v>0</v>
      </c>
      <c r="H147" s="36">
        <v>0</v>
      </c>
      <c r="I147" s="36">
        <f t="shared" si="36"/>
        <v>0</v>
      </c>
    </row>
    <row r="148" spans="1:9" s="29" customFormat="1" ht="17.25" x14ac:dyDescent="0.3">
      <c r="A148" s="2" t="s">
        <v>55</v>
      </c>
      <c r="B148" s="91"/>
      <c r="C148" s="36">
        <v>0</v>
      </c>
      <c r="D148" s="36">
        <v>0</v>
      </c>
      <c r="E148" s="36">
        <v>0</v>
      </c>
      <c r="F148" s="36">
        <v>0</v>
      </c>
      <c r="G148" s="36">
        <v>0</v>
      </c>
      <c r="H148" s="36">
        <v>0</v>
      </c>
      <c r="I148" s="36">
        <f t="shared" si="36"/>
        <v>0</v>
      </c>
    </row>
    <row r="149" spans="1:9" s="29" customFormat="1" ht="18.75" customHeight="1" x14ac:dyDescent="0.3">
      <c r="A149" s="2" t="s">
        <v>56</v>
      </c>
      <c r="B149" s="91"/>
      <c r="C149" s="36">
        <v>0</v>
      </c>
      <c r="D149" s="36">
        <v>0</v>
      </c>
      <c r="E149" s="36">
        <v>0</v>
      </c>
      <c r="F149" s="36">
        <v>0</v>
      </c>
      <c r="G149" s="36">
        <v>0</v>
      </c>
      <c r="H149" s="36">
        <v>0</v>
      </c>
      <c r="I149" s="36">
        <f t="shared" si="36"/>
        <v>0</v>
      </c>
    </row>
    <row r="150" spans="1:9" s="29" customFormat="1" ht="18.75" customHeight="1" x14ac:dyDescent="0.3">
      <c r="A150" s="33" t="s">
        <v>50</v>
      </c>
      <c r="B150" s="92"/>
      <c r="C150" s="36">
        <v>0</v>
      </c>
      <c r="D150" s="36">
        <v>0</v>
      </c>
      <c r="E150" s="36">
        <v>0</v>
      </c>
      <c r="F150" s="36">
        <v>0</v>
      </c>
      <c r="G150" s="36">
        <v>0</v>
      </c>
      <c r="H150" s="36">
        <v>0</v>
      </c>
      <c r="I150" s="36">
        <f t="shared" si="36"/>
        <v>0</v>
      </c>
    </row>
    <row r="151" spans="1:9" s="29" customFormat="1" ht="18.75" customHeight="1" x14ac:dyDescent="0.3">
      <c r="A151" s="34" t="s">
        <v>41</v>
      </c>
      <c r="B151" s="90" t="s">
        <v>6</v>
      </c>
      <c r="C151" s="35">
        <f>C152+C153+C154+C155+C156+C157+C158</f>
        <v>0</v>
      </c>
      <c r="D151" s="35">
        <f t="shared" ref="D151:H151" si="37">D152+D153+D154+D155+D156+D157+D158</f>
        <v>0</v>
      </c>
      <c r="E151" s="35">
        <f t="shared" si="37"/>
        <v>0</v>
      </c>
      <c r="F151" s="35">
        <f t="shared" si="37"/>
        <v>0</v>
      </c>
      <c r="G151" s="35">
        <f t="shared" si="37"/>
        <v>0</v>
      </c>
      <c r="H151" s="35">
        <f t="shared" si="37"/>
        <v>0</v>
      </c>
      <c r="I151" s="35">
        <f>C151+D151+E151+F151+G151+H151</f>
        <v>0</v>
      </c>
    </row>
    <row r="152" spans="1:9" s="29" customFormat="1" ht="19.5" customHeight="1" x14ac:dyDescent="0.3">
      <c r="A152" s="33" t="s">
        <v>1</v>
      </c>
      <c r="B152" s="91"/>
      <c r="C152" s="36">
        <v>0</v>
      </c>
      <c r="D152" s="36">
        <v>0</v>
      </c>
      <c r="E152" s="36">
        <v>0</v>
      </c>
      <c r="F152" s="36">
        <v>0</v>
      </c>
      <c r="G152" s="36">
        <v>0</v>
      </c>
      <c r="H152" s="36">
        <v>0</v>
      </c>
      <c r="I152" s="36">
        <f t="shared" si="36"/>
        <v>0</v>
      </c>
    </row>
    <row r="153" spans="1:9" s="29" customFormat="1" ht="18" customHeight="1" x14ac:dyDescent="0.3">
      <c r="A153" s="33" t="s">
        <v>2</v>
      </c>
      <c r="B153" s="91"/>
      <c r="C153" s="36">
        <v>0</v>
      </c>
      <c r="D153" s="36">
        <v>0</v>
      </c>
      <c r="E153" s="36">
        <v>0</v>
      </c>
      <c r="F153" s="36">
        <v>0</v>
      </c>
      <c r="G153" s="36">
        <v>0</v>
      </c>
      <c r="H153" s="36">
        <v>0</v>
      </c>
      <c r="I153" s="36">
        <f t="shared" si="36"/>
        <v>0</v>
      </c>
    </row>
    <row r="154" spans="1:9" s="29" customFormat="1" ht="19.5" customHeight="1" x14ac:dyDescent="0.3">
      <c r="A154" s="33" t="s">
        <v>3</v>
      </c>
      <c r="B154" s="91"/>
      <c r="C154" s="36">
        <v>0</v>
      </c>
      <c r="D154" s="36">
        <v>0</v>
      </c>
      <c r="E154" s="36">
        <v>0</v>
      </c>
      <c r="F154" s="36">
        <v>0</v>
      </c>
      <c r="G154" s="36">
        <v>0</v>
      </c>
      <c r="H154" s="36">
        <v>0</v>
      </c>
      <c r="I154" s="36">
        <f t="shared" si="36"/>
        <v>0</v>
      </c>
    </row>
    <row r="155" spans="1:9" s="29" customFormat="1" ht="17.25" x14ac:dyDescent="0.3">
      <c r="A155" s="2" t="s">
        <v>57</v>
      </c>
      <c r="B155" s="91"/>
      <c r="C155" s="36">
        <v>0</v>
      </c>
      <c r="D155" s="36">
        <v>0</v>
      </c>
      <c r="E155" s="36">
        <v>0</v>
      </c>
      <c r="F155" s="36">
        <v>0</v>
      </c>
      <c r="G155" s="36">
        <v>0</v>
      </c>
      <c r="H155" s="36">
        <v>0</v>
      </c>
      <c r="I155" s="36">
        <f t="shared" si="36"/>
        <v>0</v>
      </c>
    </row>
    <row r="156" spans="1:9" s="29" customFormat="1" ht="17.25" x14ac:dyDescent="0.3">
      <c r="A156" s="2" t="s">
        <v>55</v>
      </c>
      <c r="B156" s="91"/>
      <c r="C156" s="36">
        <v>0</v>
      </c>
      <c r="D156" s="36">
        <v>0</v>
      </c>
      <c r="E156" s="36">
        <v>0</v>
      </c>
      <c r="F156" s="36">
        <v>0</v>
      </c>
      <c r="G156" s="36">
        <v>0</v>
      </c>
      <c r="H156" s="36">
        <v>0</v>
      </c>
      <c r="I156" s="36">
        <f t="shared" si="36"/>
        <v>0</v>
      </c>
    </row>
    <row r="157" spans="1:9" s="29" customFormat="1" ht="19.5" customHeight="1" x14ac:dyDescent="0.3">
      <c r="A157" s="2" t="s">
        <v>56</v>
      </c>
      <c r="B157" s="91"/>
      <c r="C157" s="36">
        <v>0</v>
      </c>
      <c r="D157" s="36">
        <v>0</v>
      </c>
      <c r="E157" s="36">
        <v>0</v>
      </c>
      <c r="F157" s="36">
        <v>0</v>
      </c>
      <c r="G157" s="36">
        <v>0</v>
      </c>
      <c r="H157" s="36">
        <v>0</v>
      </c>
      <c r="I157" s="36">
        <f t="shared" si="36"/>
        <v>0</v>
      </c>
    </row>
    <row r="158" spans="1:9" s="29" customFormat="1" ht="18" customHeight="1" x14ac:dyDescent="0.3">
      <c r="A158" s="33" t="s">
        <v>50</v>
      </c>
      <c r="B158" s="92"/>
      <c r="C158" s="36">
        <v>0</v>
      </c>
      <c r="D158" s="36">
        <v>0</v>
      </c>
      <c r="E158" s="36">
        <v>0</v>
      </c>
      <c r="F158" s="36">
        <v>0</v>
      </c>
      <c r="G158" s="36">
        <v>0</v>
      </c>
      <c r="H158" s="36">
        <v>0</v>
      </c>
      <c r="I158" s="36">
        <f t="shared" si="36"/>
        <v>0</v>
      </c>
    </row>
    <row r="159" spans="1:9" s="29" customFormat="1" ht="18.75" customHeight="1" x14ac:dyDescent="0.3">
      <c r="A159" s="34" t="s">
        <v>41</v>
      </c>
      <c r="B159" s="90" t="s">
        <v>5</v>
      </c>
      <c r="C159" s="35">
        <f>C160+C161+C162+C163+C164+C165+C166</f>
        <v>0</v>
      </c>
      <c r="D159" s="35">
        <f t="shared" ref="D159:G159" si="38">D160+D161+D162+D163+D164+D165+D166</f>
        <v>0</v>
      </c>
      <c r="E159" s="35">
        <f t="shared" si="38"/>
        <v>0</v>
      </c>
      <c r="F159" s="35">
        <f t="shared" si="38"/>
        <v>0</v>
      </c>
      <c r="G159" s="35">
        <f t="shared" si="38"/>
        <v>0</v>
      </c>
      <c r="H159" s="35">
        <f>H160+H161+H162+H163+H164+H165+H166</f>
        <v>0</v>
      </c>
      <c r="I159" s="35">
        <f>C159+D159+E159+F159+G159+H159</f>
        <v>0</v>
      </c>
    </row>
    <row r="160" spans="1:9" s="29" customFormat="1" ht="19.5" customHeight="1" x14ac:dyDescent="0.3">
      <c r="A160" s="33" t="s">
        <v>1</v>
      </c>
      <c r="B160" s="91"/>
      <c r="C160" s="36">
        <v>0</v>
      </c>
      <c r="D160" s="36">
        <v>0</v>
      </c>
      <c r="E160" s="36">
        <v>0</v>
      </c>
      <c r="F160" s="36">
        <v>0</v>
      </c>
      <c r="G160" s="36">
        <v>0</v>
      </c>
      <c r="H160" s="36">
        <v>0</v>
      </c>
      <c r="I160" s="36">
        <f t="shared" si="36"/>
        <v>0</v>
      </c>
    </row>
    <row r="161" spans="1:9" s="29" customFormat="1" ht="18" customHeight="1" x14ac:dyDescent="0.3">
      <c r="A161" s="33" t="s">
        <v>2</v>
      </c>
      <c r="B161" s="91"/>
      <c r="C161" s="36">
        <v>0</v>
      </c>
      <c r="D161" s="36">
        <v>0</v>
      </c>
      <c r="E161" s="36">
        <v>0</v>
      </c>
      <c r="F161" s="36">
        <v>0</v>
      </c>
      <c r="G161" s="36">
        <v>0</v>
      </c>
      <c r="H161" s="36">
        <v>0</v>
      </c>
      <c r="I161" s="36">
        <f>C161+D161+E161+F161+G161+H161</f>
        <v>0</v>
      </c>
    </row>
    <row r="162" spans="1:9" s="29" customFormat="1" ht="19.5" customHeight="1" x14ac:dyDescent="0.3">
      <c r="A162" s="33" t="s">
        <v>3</v>
      </c>
      <c r="B162" s="91"/>
      <c r="C162" s="36">
        <v>0</v>
      </c>
      <c r="D162" s="36">
        <v>0</v>
      </c>
      <c r="E162" s="36">
        <v>0</v>
      </c>
      <c r="F162" s="36">
        <v>0</v>
      </c>
      <c r="G162" s="36">
        <v>0</v>
      </c>
      <c r="H162" s="36">
        <v>0</v>
      </c>
      <c r="I162" s="36">
        <f t="shared" si="36"/>
        <v>0</v>
      </c>
    </row>
    <row r="163" spans="1:9" s="29" customFormat="1" ht="17.25" x14ac:dyDescent="0.3">
      <c r="A163" s="2" t="s">
        <v>57</v>
      </c>
      <c r="B163" s="91"/>
      <c r="C163" s="36">
        <v>0</v>
      </c>
      <c r="D163" s="36">
        <v>0</v>
      </c>
      <c r="E163" s="36">
        <v>0</v>
      </c>
      <c r="F163" s="36">
        <v>0</v>
      </c>
      <c r="G163" s="36">
        <v>0</v>
      </c>
      <c r="H163" s="36">
        <v>0</v>
      </c>
      <c r="I163" s="36">
        <f t="shared" si="36"/>
        <v>0</v>
      </c>
    </row>
    <row r="164" spans="1:9" s="29" customFormat="1" ht="17.25" x14ac:dyDescent="0.3">
      <c r="A164" s="2" t="s">
        <v>55</v>
      </c>
      <c r="B164" s="91"/>
      <c r="C164" s="36">
        <v>0</v>
      </c>
      <c r="D164" s="36">
        <v>0</v>
      </c>
      <c r="E164" s="36">
        <v>0</v>
      </c>
      <c r="F164" s="36">
        <v>0</v>
      </c>
      <c r="G164" s="36">
        <v>0</v>
      </c>
      <c r="H164" s="36">
        <v>0</v>
      </c>
      <c r="I164" s="36">
        <f t="shared" si="36"/>
        <v>0</v>
      </c>
    </row>
    <row r="165" spans="1:9" s="29" customFormat="1" ht="17.25" customHeight="1" x14ac:dyDescent="0.3">
      <c r="A165" s="2" t="s">
        <v>56</v>
      </c>
      <c r="B165" s="91"/>
      <c r="C165" s="36">
        <v>0</v>
      </c>
      <c r="D165" s="36">
        <v>0</v>
      </c>
      <c r="E165" s="36">
        <v>0</v>
      </c>
      <c r="F165" s="36">
        <v>0</v>
      </c>
      <c r="G165" s="36">
        <v>0</v>
      </c>
      <c r="H165" s="36">
        <v>0</v>
      </c>
      <c r="I165" s="36">
        <f t="shared" si="36"/>
        <v>0</v>
      </c>
    </row>
    <row r="166" spans="1:9" s="29" customFormat="1" ht="18.75" customHeight="1" x14ac:dyDescent="0.3">
      <c r="A166" s="33" t="s">
        <v>50</v>
      </c>
      <c r="B166" s="92"/>
      <c r="C166" s="36">
        <v>0</v>
      </c>
      <c r="D166" s="36">
        <v>0</v>
      </c>
      <c r="E166" s="36">
        <v>0</v>
      </c>
      <c r="F166" s="36">
        <v>0</v>
      </c>
      <c r="G166" s="36">
        <v>0</v>
      </c>
      <c r="H166" s="36">
        <v>0</v>
      </c>
      <c r="I166" s="36">
        <f t="shared" si="36"/>
        <v>0</v>
      </c>
    </row>
    <row r="167" spans="1:9" s="29" customFormat="1" ht="55.5" customHeight="1" x14ac:dyDescent="0.3">
      <c r="A167" s="13" t="s">
        <v>132</v>
      </c>
      <c r="B167" s="90" t="s">
        <v>137</v>
      </c>
      <c r="C167" s="35">
        <f>C175+C183</f>
        <v>25.5</v>
      </c>
      <c r="D167" s="35">
        <f t="shared" ref="D167:I167" si="39">D175+D183</f>
        <v>25.5</v>
      </c>
      <c r="E167" s="35">
        <f t="shared" si="39"/>
        <v>25.5</v>
      </c>
      <c r="F167" s="35">
        <f t="shared" si="39"/>
        <v>25.5</v>
      </c>
      <c r="G167" s="35">
        <f t="shared" si="39"/>
        <v>25.5</v>
      </c>
      <c r="H167" s="35">
        <f t="shared" si="39"/>
        <v>25.5</v>
      </c>
      <c r="I167" s="35">
        <f t="shared" si="39"/>
        <v>153</v>
      </c>
    </row>
    <row r="168" spans="1:9" s="29" customFormat="1" ht="17.25" x14ac:dyDescent="0.3">
      <c r="A168" s="33" t="s">
        <v>1</v>
      </c>
      <c r="B168" s="91"/>
      <c r="C168" s="36">
        <f t="shared" ref="C168:I174" si="40">C176+C184</f>
        <v>0</v>
      </c>
      <c r="D168" s="36">
        <f t="shared" si="40"/>
        <v>0</v>
      </c>
      <c r="E168" s="36">
        <f t="shared" si="40"/>
        <v>0</v>
      </c>
      <c r="F168" s="36">
        <f t="shared" si="40"/>
        <v>0</v>
      </c>
      <c r="G168" s="36">
        <f t="shared" si="40"/>
        <v>0</v>
      </c>
      <c r="H168" s="36">
        <f t="shared" si="40"/>
        <v>0</v>
      </c>
      <c r="I168" s="36">
        <f t="shared" si="40"/>
        <v>0</v>
      </c>
    </row>
    <row r="169" spans="1:9" s="29" customFormat="1" ht="17.25" x14ac:dyDescent="0.3">
      <c r="A169" s="33" t="s">
        <v>2</v>
      </c>
      <c r="B169" s="91"/>
      <c r="C169" s="36">
        <f t="shared" si="40"/>
        <v>0</v>
      </c>
      <c r="D169" s="36">
        <f t="shared" si="40"/>
        <v>0</v>
      </c>
      <c r="E169" s="36">
        <f t="shared" si="40"/>
        <v>0</v>
      </c>
      <c r="F169" s="36">
        <f t="shared" si="40"/>
        <v>0</v>
      </c>
      <c r="G169" s="36">
        <f t="shared" si="40"/>
        <v>0</v>
      </c>
      <c r="H169" s="36">
        <f t="shared" si="40"/>
        <v>0</v>
      </c>
      <c r="I169" s="36">
        <f t="shared" si="40"/>
        <v>0</v>
      </c>
    </row>
    <row r="170" spans="1:9" s="29" customFormat="1" ht="17.25" x14ac:dyDescent="0.3">
      <c r="A170" s="33" t="s">
        <v>3</v>
      </c>
      <c r="B170" s="91"/>
      <c r="C170" s="36">
        <f t="shared" si="40"/>
        <v>25.5</v>
      </c>
      <c r="D170" s="36">
        <f t="shared" si="40"/>
        <v>25.5</v>
      </c>
      <c r="E170" s="36">
        <f t="shared" si="40"/>
        <v>25.5</v>
      </c>
      <c r="F170" s="36">
        <f t="shared" si="40"/>
        <v>25.5</v>
      </c>
      <c r="G170" s="36">
        <f t="shared" si="40"/>
        <v>25.5</v>
      </c>
      <c r="H170" s="36">
        <f t="shared" si="40"/>
        <v>25.5</v>
      </c>
      <c r="I170" s="36">
        <f t="shared" si="40"/>
        <v>153</v>
      </c>
    </row>
    <row r="171" spans="1:9" s="29" customFormat="1" ht="17.25" x14ac:dyDescent="0.3">
      <c r="A171" s="2" t="s">
        <v>57</v>
      </c>
      <c r="B171" s="91"/>
      <c r="C171" s="36">
        <f t="shared" si="40"/>
        <v>0</v>
      </c>
      <c r="D171" s="36">
        <f t="shared" si="40"/>
        <v>0</v>
      </c>
      <c r="E171" s="36">
        <f t="shared" si="40"/>
        <v>0</v>
      </c>
      <c r="F171" s="36">
        <f t="shared" si="40"/>
        <v>0</v>
      </c>
      <c r="G171" s="36">
        <f t="shared" si="40"/>
        <v>0</v>
      </c>
      <c r="H171" s="36">
        <f t="shared" si="40"/>
        <v>0</v>
      </c>
      <c r="I171" s="36">
        <f t="shared" si="40"/>
        <v>0</v>
      </c>
    </row>
    <row r="172" spans="1:9" s="29" customFormat="1" ht="17.25" x14ac:dyDescent="0.3">
      <c r="A172" s="2" t="s">
        <v>58</v>
      </c>
      <c r="B172" s="91"/>
      <c r="C172" s="36">
        <f t="shared" si="40"/>
        <v>0</v>
      </c>
      <c r="D172" s="36">
        <f t="shared" si="40"/>
        <v>0</v>
      </c>
      <c r="E172" s="36">
        <f t="shared" si="40"/>
        <v>0</v>
      </c>
      <c r="F172" s="36">
        <f t="shared" si="40"/>
        <v>0</v>
      </c>
      <c r="G172" s="36">
        <f t="shared" si="40"/>
        <v>0</v>
      </c>
      <c r="H172" s="36">
        <f t="shared" si="40"/>
        <v>0</v>
      </c>
      <c r="I172" s="36">
        <f t="shared" si="40"/>
        <v>0</v>
      </c>
    </row>
    <row r="173" spans="1:9" s="29" customFormat="1" ht="17.25" x14ac:dyDescent="0.3">
      <c r="A173" s="2" t="s">
        <v>56</v>
      </c>
      <c r="B173" s="91"/>
      <c r="C173" s="36">
        <f t="shared" si="40"/>
        <v>0</v>
      </c>
      <c r="D173" s="36">
        <f t="shared" si="40"/>
        <v>0</v>
      </c>
      <c r="E173" s="36">
        <f t="shared" si="40"/>
        <v>0</v>
      </c>
      <c r="F173" s="36">
        <f t="shared" si="40"/>
        <v>0</v>
      </c>
      <c r="G173" s="36">
        <f t="shared" si="40"/>
        <v>0</v>
      </c>
      <c r="H173" s="36">
        <f t="shared" si="40"/>
        <v>0</v>
      </c>
      <c r="I173" s="36">
        <f t="shared" si="40"/>
        <v>0</v>
      </c>
    </row>
    <row r="174" spans="1:9" s="29" customFormat="1" ht="17.25" x14ac:dyDescent="0.3">
      <c r="A174" s="33" t="s">
        <v>50</v>
      </c>
      <c r="B174" s="92"/>
      <c r="C174" s="36">
        <f t="shared" si="40"/>
        <v>0</v>
      </c>
      <c r="D174" s="36">
        <f t="shared" si="40"/>
        <v>0</v>
      </c>
      <c r="E174" s="36">
        <f t="shared" si="40"/>
        <v>0</v>
      </c>
      <c r="F174" s="36">
        <f t="shared" si="40"/>
        <v>0</v>
      </c>
      <c r="G174" s="36">
        <f t="shared" si="40"/>
        <v>0</v>
      </c>
      <c r="H174" s="36">
        <f t="shared" si="40"/>
        <v>0</v>
      </c>
      <c r="I174" s="36">
        <f t="shared" si="40"/>
        <v>0</v>
      </c>
    </row>
    <row r="175" spans="1:9" s="29" customFormat="1" ht="18" customHeight="1" x14ac:dyDescent="0.3">
      <c r="A175" s="34" t="s">
        <v>41</v>
      </c>
      <c r="B175" s="90" t="s">
        <v>60</v>
      </c>
      <c r="C175" s="35">
        <f>C176+C177+C178+C179+C180+C181+C182</f>
        <v>25.5</v>
      </c>
      <c r="D175" s="35">
        <f t="shared" ref="D175:H175" si="41">D176+D177+D178+D179+D180+D181+D182</f>
        <v>25.5</v>
      </c>
      <c r="E175" s="35">
        <f t="shared" si="41"/>
        <v>25.5</v>
      </c>
      <c r="F175" s="35">
        <f t="shared" si="41"/>
        <v>25.5</v>
      </c>
      <c r="G175" s="35">
        <f t="shared" si="41"/>
        <v>25.5</v>
      </c>
      <c r="H175" s="35">
        <f t="shared" si="41"/>
        <v>25.5</v>
      </c>
      <c r="I175" s="35">
        <f>C175+D175+E175+F175+G175+H175</f>
        <v>153</v>
      </c>
    </row>
    <row r="176" spans="1:9" s="29" customFormat="1" ht="19.5" customHeight="1" x14ac:dyDescent="0.3">
      <c r="A176" s="33" t="s">
        <v>1</v>
      </c>
      <c r="B176" s="91"/>
      <c r="C176" s="36">
        <v>0</v>
      </c>
      <c r="D176" s="36">
        <v>0</v>
      </c>
      <c r="E176" s="36">
        <v>0</v>
      </c>
      <c r="F176" s="36">
        <v>0</v>
      </c>
      <c r="G176" s="36">
        <v>0</v>
      </c>
      <c r="H176" s="36">
        <v>0</v>
      </c>
      <c r="I176" s="36">
        <f>H176+G176+F176+E176+D176+C176</f>
        <v>0</v>
      </c>
    </row>
    <row r="177" spans="1:9" s="29" customFormat="1" ht="18.75" customHeight="1" x14ac:dyDescent="0.3">
      <c r="A177" s="33" t="s">
        <v>2</v>
      </c>
      <c r="B177" s="91"/>
      <c r="C177" s="36">
        <v>0</v>
      </c>
      <c r="D177" s="36">
        <v>0</v>
      </c>
      <c r="E177" s="36">
        <v>0</v>
      </c>
      <c r="F177" s="36">
        <v>0</v>
      </c>
      <c r="G177" s="36">
        <v>0</v>
      </c>
      <c r="H177" s="36">
        <v>0</v>
      </c>
      <c r="I177" s="36">
        <f t="shared" ref="I177:I190" si="42">H177+G177+F177+E177+D177+C177</f>
        <v>0</v>
      </c>
    </row>
    <row r="178" spans="1:9" s="29" customFormat="1" ht="18.75" customHeight="1" x14ac:dyDescent="0.3">
      <c r="A178" s="33" t="s">
        <v>3</v>
      </c>
      <c r="B178" s="91"/>
      <c r="C178" s="36">
        <v>25.5</v>
      </c>
      <c r="D178" s="36">
        <v>25.5</v>
      </c>
      <c r="E178" s="36">
        <v>25.5</v>
      </c>
      <c r="F178" s="36">
        <v>25.5</v>
      </c>
      <c r="G178" s="36">
        <v>25.5</v>
      </c>
      <c r="H178" s="36">
        <v>25.5</v>
      </c>
      <c r="I178" s="36">
        <f t="shared" si="42"/>
        <v>153</v>
      </c>
    </row>
    <row r="179" spans="1:9" s="29" customFormat="1" ht="17.25" x14ac:dyDescent="0.3">
      <c r="A179" s="2" t="s">
        <v>57</v>
      </c>
      <c r="B179" s="91"/>
      <c r="C179" s="36">
        <v>0</v>
      </c>
      <c r="D179" s="36">
        <v>0</v>
      </c>
      <c r="E179" s="36">
        <v>0</v>
      </c>
      <c r="F179" s="36">
        <v>0</v>
      </c>
      <c r="G179" s="36">
        <v>0</v>
      </c>
      <c r="H179" s="36">
        <v>0</v>
      </c>
      <c r="I179" s="36">
        <f t="shared" si="42"/>
        <v>0</v>
      </c>
    </row>
    <row r="180" spans="1:9" s="29" customFormat="1" ht="17.25" x14ac:dyDescent="0.3">
      <c r="A180" s="2" t="s">
        <v>58</v>
      </c>
      <c r="B180" s="91"/>
      <c r="C180" s="36">
        <v>0</v>
      </c>
      <c r="D180" s="36">
        <v>0</v>
      </c>
      <c r="E180" s="36">
        <v>0</v>
      </c>
      <c r="F180" s="36">
        <v>0</v>
      </c>
      <c r="G180" s="36">
        <v>0</v>
      </c>
      <c r="H180" s="36">
        <v>0</v>
      </c>
      <c r="I180" s="36">
        <f t="shared" si="42"/>
        <v>0</v>
      </c>
    </row>
    <row r="181" spans="1:9" s="29" customFormat="1" ht="18.75" customHeight="1" x14ac:dyDescent="0.3">
      <c r="A181" s="2" t="s">
        <v>56</v>
      </c>
      <c r="B181" s="91"/>
      <c r="C181" s="36">
        <v>0</v>
      </c>
      <c r="D181" s="36">
        <v>0</v>
      </c>
      <c r="E181" s="36">
        <v>0</v>
      </c>
      <c r="F181" s="36">
        <v>0</v>
      </c>
      <c r="G181" s="36">
        <v>0</v>
      </c>
      <c r="H181" s="36">
        <v>0</v>
      </c>
      <c r="I181" s="36">
        <f>H181+G181+F181+E181+D181+C181</f>
        <v>0</v>
      </c>
    </row>
    <row r="182" spans="1:9" s="29" customFormat="1" ht="18" customHeight="1" x14ac:dyDescent="0.3">
      <c r="A182" s="33" t="s">
        <v>50</v>
      </c>
      <c r="B182" s="92"/>
      <c r="C182" s="36">
        <v>0</v>
      </c>
      <c r="D182" s="36">
        <v>0</v>
      </c>
      <c r="E182" s="36">
        <v>0</v>
      </c>
      <c r="F182" s="36">
        <v>0</v>
      </c>
      <c r="G182" s="36">
        <v>0</v>
      </c>
      <c r="H182" s="36">
        <v>0</v>
      </c>
      <c r="I182" s="36">
        <f>H182+G182+F182+E182+D182+C182</f>
        <v>0</v>
      </c>
    </row>
    <row r="183" spans="1:9" s="29" customFormat="1" ht="18.75" customHeight="1" x14ac:dyDescent="0.3">
      <c r="A183" s="34" t="s">
        <v>41</v>
      </c>
      <c r="B183" s="90" t="s">
        <v>6</v>
      </c>
      <c r="C183" s="35">
        <f>C184+C185+C186+C187+C188+C189+C190</f>
        <v>0</v>
      </c>
      <c r="D183" s="35">
        <f t="shared" ref="D183:H183" si="43">D184+D185+D186+D187+D188+D189+D190</f>
        <v>0</v>
      </c>
      <c r="E183" s="35">
        <f t="shared" si="43"/>
        <v>0</v>
      </c>
      <c r="F183" s="35">
        <f t="shared" si="43"/>
        <v>0</v>
      </c>
      <c r="G183" s="35">
        <f t="shared" si="43"/>
        <v>0</v>
      </c>
      <c r="H183" s="35">
        <f t="shared" si="43"/>
        <v>0</v>
      </c>
      <c r="I183" s="35">
        <f>H183+G183+F183+E183+D183+C183</f>
        <v>0</v>
      </c>
    </row>
    <row r="184" spans="1:9" s="29" customFormat="1" ht="21" customHeight="1" x14ac:dyDescent="0.3">
      <c r="A184" s="33" t="s">
        <v>1</v>
      </c>
      <c r="B184" s="91"/>
      <c r="C184" s="36">
        <v>0</v>
      </c>
      <c r="D184" s="36">
        <v>0</v>
      </c>
      <c r="E184" s="36">
        <v>0</v>
      </c>
      <c r="F184" s="36">
        <v>0</v>
      </c>
      <c r="G184" s="36">
        <v>0</v>
      </c>
      <c r="H184" s="36">
        <v>0</v>
      </c>
      <c r="I184" s="36">
        <f t="shared" si="42"/>
        <v>0</v>
      </c>
    </row>
    <row r="185" spans="1:9" s="29" customFormat="1" ht="18" customHeight="1" x14ac:dyDescent="0.3">
      <c r="A185" s="33" t="s">
        <v>2</v>
      </c>
      <c r="B185" s="91"/>
      <c r="C185" s="36">
        <v>0</v>
      </c>
      <c r="D185" s="36">
        <v>0</v>
      </c>
      <c r="E185" s="36">
        <v>0</v>
      </c>
      <c r="F185" s="36">
        <v>0</v>
      </c>
      <c r="G185" s="36">
        <v>0</v>
      </c>
      <c r="H185" s="36">
        <v>0</v>
      </c>
      <c r="I185" s="36">
        <f t="shared" si="42"/>
        <v>0</v>
      </c>
    </row>
    <row r="186" spans="1:9" s="29" customFormat="1" ht="18.75" customHeight="1" x14ac:dyDescent="0.3">
      <c r="A186" s="33" t="s">
        <v>3</v>
      </c>
      <c r="B186" s="91"/>
      <c r="C186" s="38">
        <v>0</v>
      </c>
      <c r="D186" s="38">
        <v>0</v>
      </c>
      <c r="E186" s="38">
        <v>0</v>
      </c>
      <c r="F186" s="38">
        <v>0</v>
      </c>
      <c r="G186" s="38">
        <v>0</v>
      </c>
      <c r="H186" s="38">
        <v>0</v>
      </c>
      <c r="I186" s="36">
        <f t="shared" si="42"/>
        <v>0</v>
      </c>
    </row>
    <row r="187" spans="1:9" s="29" customFormat="1" ht="17.25" x14ac:dyDescent="0.3">
      <c r="A187" s="2" t="s">
        <v>57</v>
      </c>
      <c r="B187" s="91"/>
      <c r="C187" s="36">
        <v>0</v>
      </c>
      <c r="D187" s="36">
        <v>0</v>
      </c>
      <c r="E187" s="36">
        <v>0</v>
      </c>
      <c r="F187" s="36">
        <v>0</v>
      </c>
      <c r="G187" s="36">
        <v>0</v>
      </c>
      <c r="H187" s="36">
        <v>0</v>
      </c>
      <c r="I187" s="36">
        <f t="shared" si="42"/>
        <v>0</v>
      </c>
    </row>
    <row r="188" spans="1:9" s="29" customFormat="1" ht="17.25" x14ac:dyDescent="0.3">
      <c r="A188" s="2" t="s">
        <v>55</v>
      </c>
      <c r="B188" s="91"/>
      <c r="C188" s="36">
        <v>0</v>
      </c>
      <c r="D188" s="36">
        <v>0</v>
      </c>
      <c r="E188" s="36">
        <v>0</v>
      </c>
      <c r="F188" s="36">
        <v>0</v>
      </c>
      <c r="G188" s="36">
        <v>0</v>
      </c>
      <c r="H188" s="36">
        <v>0</v>
      </c>
      <c r="I188" s="36">
        <f t="shared" si="42"/>
        <v>0</v>
      </c>
    </row>
    <row r="189" spans="1:9" s="29" customFormat="1" ht="18" customHeight="1" x14ac:dyDescent="0.3">
      <c r="A189" s="2" t="s">
        <v>56</v>
      </c>
      <c r="B189" s="91"/>
      <c r="C189" s="36">
        <v>0</v>
      </c>
      <c r="D189" s="36">
        <v>0</v>
      </c>
      <c r="E189" s="36">
        <v>0</v>
      </c>
      <c r="F189" s="36">
        <v>0</v>
      </c>
      <c r="G189" s="36">
        <v>0</v>
      </c>
      <c r="H189" s="36">
        <v>0</v>
      </c>
      <c r="I189" s="36">
        <f t="shared" si="42"/>
        <v>0</v>
      </c>
    </row>
    <row r="190" spans="1:9" s="29" customFormat="1" ht="18.75" customHeight="1" x14ac:dyDescent="0.3">
      <c r="A190" s="33" t="s">
        <v>50</v>
      </c>
      <c r="B190" s="92"/>
      <c r="C190" s="36">
        <v>0</v>
      </c>
      <c r="D190" s="36">
        <v>0</v>
      </c>
      <c r="E190" s="36">
        <v>0</v>
      </c>
      <c r="F190" s="36">
        <v>0</v>
      </c>
      <c r="G190" s="36">
        <v>0</v>
      </c>
      <c r="H190" s="36">
        <v>0</v>
      </c>
      <c r="I190" s="36">
        <f t="shared" si="42"/>
        <v>0</v>
      </c>
    </row>
    <row r="191" spans="1:9" ht="88.5" customHeight="1" x14ac:dyDescent="0.25">
      <c r="A191" s="13" t="s">
        <v>147</v>
      </c>
      <c r="B191" s="90" t="s">
        <v>133</v>
      </c>
      <c r="C191" s="35">
        <f>C199+C207+C215</f>
        <v>760.6</v>
      </c>
      <c r="D191" s="35">
        <f>D199+D207+D215</f>
        <v>760.6</v>
      </c>
      <c r="E191" s="35">
        <f>E199+E207+E215</f>
        <v>760.6</v>
      </c>
      <c r="F191" s="35">
        <f t="shared" ref="F191:I191" si="44">F199+F207+F215</f>
        <v>760.6</v>
      </c>
      <c r="G191" s="35">
        <f t="shared" si="44"/>
        <v>760.6</v>
      </c>
      <c r="H191" s="35">
        <f t="shared" si="44"/>
        <v>760.6</v>
      </c>
      <c r="I191" s="35">
        <f t="shared" si="44"/>
        <v>4563.6000000000004</v>
      </c>
    </row>
    <row r="192" spans="1:9" x14ac:dyDescent="0.25">
      <c r="A192" s="33" t="s">
        <v>1</v>
      </c>
      <c r="B192" s="91"/>
      <c r="C192" s="36">
        <f t="shared" ref="C192:H198" si="45">C200+C208+C216</f>
        <v>0</v>
      </c>
      <c r="D192" s="36">
        <v>0</v>
      </c>
      <c r="E192" s="36">
        <v>0</v>
      </c>
      <c r="F192" s="36">
        <v>0</v>
      </c>
      <c r="G192" s="36">
        <v>0</v>
      </c>
      <c r="H192" s="36">
        <v>0</v>
      </c>
      <c r="I192" s="36">
        <f>C192+D192+E192+F192+G192+H192</f>
        <v>0</v>
      </c>
    </row>
    <row r="193" spans="1:9" x14ac:dyDescent="0.25">
      <c r="A193" s="33" t="s">
        <v>2</v>
      </c>
      <c r="B193" s="91"/>
      <c r="C193" s="36">
        <f t="shared" si="45"/>
        <v>0</v>
      </c>
      <c r="D193" s="36">
        <v>0</v>
      </c>
      <c r="E193" s="36">
        <v>0</v>
      </c>
      <c r="F193" s="36">
        <v>0</v>
      </c>
      <c r="G193" s="36">
        <v>0</v>
      </c>
      <c r="H193" s="36">
        <v>0</v>
      </c>
      <c r="I193" s="36">
        <f>C193+D193+E193+F193+G193+H193</f>
        <v>0</v>
      </c>
    </row>
    <row r="194" spans="1:9" x14ac:dyDescent="0.25">
      <c r="A194" s="33" t="s">
        <v>3</v>
      </c>
      <c r="B194" s="91"/>
      <c r="C194" s="36">
        <f t="shared" si="45"/>
        <v>760.6</v>
      </c>
      <c r="D194" s="36">
        <f t="shared" si="45"/>
        <v>760.6</v>
      </c>
      <c r="E194" s="36">
        <f t="shared" si="45"/>
        <v>760.6</v>
      </c>
      <c r="F194" s="36">
        <f t="shared" si="45"/>
        <v>760.6</v>
      </c>
      <c r="G194" s="36">
        <f t="shared" si="45"/>
        <v>760.6</v>
      </c>
      <c r="H194" s="36">
        <f t="shared" si="45"/>
        <v>760.6</v>
      </c>
      <c r="I194" s="36">
        <f>I202+I210+I218</f>
        <v>4563.6000000000004</v>
      </c>
    </row>
    <row r="195" spans="1:9" x14ac:dyDescent="0.25">
      <c r="A195" s="2" t="s">
        <v>57</v>
      </c>
      <c r="B195" s="91"/>
      <c r="C195" s="36">
        <f t="shared" si="45"/>
        <v>0</v>
      </c>
      <c r="D195" s="36">
        <v>0</v>
      </c>
      <c r="E195" s="36">
        <v>0</v>
      </c>
      <c r="F195" s="36">
        <v>0</v>
      </c>
      <c r="G195" s="36">
        <v>0</v>
      </c>
      <c r="H195" s="36">
        <v>0</v>
      </c>
      <c r="I195" s="36">
        <f t="shared" ref="I195:I198" si="46">C195+D195+E195+F195+G195+H195</f>
        <v>0</v>
      </c>
    </row>
    <row r="196" spans="1:9" x14ac:dyDescent="0.25">
      <c r="A196" s="2" t="s">
        <v>55</v>
      </c>
      <c r="B196" s="91"/>
      <c r="C196" s="36">
        <f t="shared" si="45"/>
        <v>0</v>
      </c>
      <c r="D196" s="36">
        <v>0</v>
      </c>
      <c r="E196" s="36">
        <v>0</v>
      </c>
      <c r="F196" s="36">
        <v>0</v>
      </c>
      <c r="G196" s="36">
        <v>0</v>
      </c>
      <c r="H196" s="36">
        <v>0</v>
      </c>
      <c r="I196" s="36">
        <f t="shared" si="46"/>
        <v>0</v>
      </c>
    </row>
    <row r="197" spans="1:9" ht="18.75" customHeight="1" x14ac:dyDescent="0.25">
      <c r="A197" s="2" t="s">
        <v>56</v>
      </c>
      <c r="B197" s="91"/>
      <c r="C197" s="36">
        <f t="shared" si="45"/>
        <v>0</v>
      </c>
      <c r="D197" s="36">
        <v>0</v>
      </c>
      <c r="E197" s="36">
        <v>0</v>
      </c>
      <c r="F197" s="36">
        <v>0</v>
      </c>
      <c r="G197" s="36">
        <v>0</v>
      </c>
      <c r="H197" s="36">
        <v>0</v>
      </c>
      <c r="I197" s="36">
        <f t="shared" si="46"/>
        <v>0</v>
      </c>
    </row>
    <row r="198" spans="1:9" ht="18" customHeight="1" x14ac:dyDescent="0.25">
      <c r="A198" s="33" t="s">
        <v>50</v>
      </c>
      <c r="B198" s="92"/>
      <c r="C198" s="36">
        <f t="shared" si="45"/>
        <v>0</v>
      </c>
      <c r="D198" s="36">
        <v>0</v>
      </c>
      <c r="E198" s="36">
        <v>0</v>
      </c>
      <c r="F198" s="36">
        <v>0</v>
      </c>
      <c r="G198" s="36">
        <v>0</v>
      </c>
      <c r="H198" s="36">
        <v>0</v>
      </c>
      <c r="I198" s="36">
        <f t="shared" si="46"/>
        <v>0</v>
      </c>
    </row>
    <row r="199" spans="1:9" ht="18" customHeight="1" x14ac:dyDescent="0.25">
      <c r="A199" s="34" t="s">
        <v>41</v>
      </c>
      <c r="B199" s="90" t="s">
        <v>60</v>
      </c>
      <c r="C199" s="35">
        <f>C200+C201+C202+C203+C204+C205+C206</f>
        <v>669.6</v>
      </c>
      <c r="D199" s="35">
        <f t="shared" ref="D199:H199" si="47">D200+D201+D202+D203+D204+D205+D206</f>
        <v>669.6</v>
      </c>
      <c r="E199" s="35">
        <f t="shared" si="47"/>
        <v>669.6</v>
      </c>
      <c r="F199" s="35">
        <f t="shared" si="47"/>
        <v>669.6</v>
      </c>
      <c r="G199" s="35">
        <f t="shared" si="47"/>
        <v>669.6</v>
      </c>
      <c r="H199" s="35">
        <f t="shared" si="47"/>
        <v>669.6</v>
      </c>
      <c r="I199" s="35">
        <f>C199+D199+E199+F199+G199+H199</f>
        <v>4017.6</v>
      </c>
    </row>
    <row r="200" spans="1:9" ht="18" customHeight="1" x14ac:dyDescent="0.25">
      <c r="A200" s="33" t="s">
        <v>1</v>
      </c>
      <c r="B200" s="91"/>
      <c r="C200" s="36">
        <v>0</v>
      </c>
      <c r="D200" s="36">
        <v>0</v>
      </c>
      <c r="E200" s="36">
        <v>0</v>
      </c>
      <c r="F200" s="36">
        <v>0</v>
      </c>
      <c r="G200" s="36">
        <v>0</v>
      </c>
      <c r="H200" s="36">
        <v>0</v>
      </c>
      <c r="I200" s="36">
        <f>C200+D200+E200+F200+G200+H200</f>
        <v>0</v>
      </c>
    </row>
    <row r="201" spans="1:9" ht="21" customHeight="1" x14ac:dyDescent="0.25">
      <c r="A201" s="33" t="s">
        <v>2</v>
      </c>
      <c r="B201" s="91"/>
      <c r="C201" s="36">
        <v>0</v>
      </c>
      <c r="D201" s="36">
        <v>0</v>
      </c>
      <c r="E201" s="36">
        <v>0</v>
      </c>
      <c r="F201" s="36">
        <v>0</v>
      </c>
      <c r="G201" s="36">
        <v>0</v>
      </c>
      <c r="H201" s="36">
        <v>0</v>
      </c>
      <c r="I201" s="36">
        <f t="shared" ref="I201:I215" si="48">C201+D201+E201+F201+G201+H201</f>
        <v>0</v>
      </c>
    </row>
    <row r="202" spans="1:9" ht="17.25" customHeight="1" x14ac:dyDescent="0.25">
      <c r="A202" s="33" t="s">
        <v>3</v>
      </c>
      <c r="B202" s="91"/>
      <c r="C202" s="36">
        <v>669.6</v>
      </c>
      <c r="D202" s="36">
        <v>669.6</v>
      </c>
      <c r="E202" s="36">
        <v>669.6</v>
      </c>
      <c r="F202" s="36">
        <v>669.6</v>
      </c>
      <c r="G202" s="36">
        <v>669.6</v>
      </c>
      <c r="H202" s="36">
        <v>669.6</v>
      </c>
      <c r="I202" s="36">
        <f t="shared" si="48"/>
        <v>4017.6</v>
      </c>
    </row>
    <row r="203" spans="1:9" x14ac:dyDescent="0.25">
      <c r="A203" s="2" t="s">
        <v>57</v>
      </c>
      <c r="B203" s="91"/>
      <c r="C203" s="36">
        <v>0</v>
      </c>
      <c r="D203" s="36">
        <v>0</v>
      </c>
      <c r="E203" s="36">
        <v>0</v>
      </c>
      <c r="F203" s="36">
        <v>0</v>
      </c>
      <c r="G203" s="36">
        <v>0</v>
      </c>
      <c r="H203" s="36">
        <v>0</v>
      </c>
      <c r="I203" s="36">
        <f t="shared" si="48"/>
        <v>0</v>
      </c>
    </row>
    <row r="204" spans="1:9" x14ac:dyDescent="0.25">
      <c r="A204" s="2" t="s">
        <v>55</v>
      </c>
      <c r="B204" s="91"/>
      <c r="C204" s="36">
        <v>0</v>
      </c>
      <c r="D204" s="36">
        <v>0</v>
      </c>
      <c r="E204" s="36">
        <v>0</v>
      </c>
      <c r="F204" s="36">
        <v>0</v>
      </c>
      <c r="G204" s="36">
        <v>0</v>
      </c>
      <c r="H204" s="36">
        <v>0</v>
      </c>
      <c r="I204" s="36">
        <f t="shared" si="48"/>
        <v>0</v>
      </c>
    </row>
    <row r="205" spans="1:9" ht="17.25" customHeight="1" x14ac:dyDescent="0.25">
      <c r="A205" s="2" t="s">
        <v>56</v>
      </c>
      <c r="B205" s="91"/>
      <c r="C205" s="36">
        <v>0</v>
      </c>
      <c r="D205" s="36">
        <v>0</v>
      </c>
      <c r="E205" s="36">
        <v>0</v>
      </c>
      <c r="F205" s="36">
        <v>0</v>
      </c>
      <c r="G205" s="36">
        <v>0</v>
      </c>
      <c r="H205" s="36">
        <v>0</v>
      </c>
      <c r="I205" s="36">
        <f t="shared" si="48"/>
        <v>0</v>
      </c>
    </row>
    <row r="206" spans="1:9" ht="18" customHeight="1" x14ac:dyDescent="0.25">
      <c r="A206" s="33" t="s">
        <v>50</v>
      </c>
      <c r="B206" s="92"/>
      <c r="C206" s="36">
        <v>0</v>
      </c>
      <c r="D206" s="36">
        <v>0</v>
      </c>
      <c r="E206" s="36">
        <v>0</v>
      </c>
      <c r="F206" s="36">
        <v>0</v>
      </c>
      <c r="G206" s="36">
        <v>0</v>
      </c>
      <c r="H206" s="36">
        <v>0</v>
      </c>
      <c r="I206" s="36">
        <f t="shared" si="48"/>
        <v>0</v>
      </c>
    </row>
    <row r="207" spans="1:9" ht="21" customHeight="1" x14ac:dyDescent="0.25">
      <c r="A207" s="34" t="s">
        <v>41</v>
      </c>
      <c r="B207" s="90" t="s">
        <v>5</v>
      </c>
      <c r="C207" s="35">
        <f>C208+C209+C210+C211+C212+C213+C214</f>
        <v>91</v>
      </c>
      <c r="D207" s="35">
        <f t="shared" ref="D207:H207" si="49">D208+D209+D210+D211+D212+D213+D214</f>
        <v>91</v>
      </c>
      <c r="E207" s="35">
        <f t="shared" si="49"/>
        <v>91</v>
      </c>
      <c r="F207" s="35">
        <f t="shared" si="49"/>
        <v>91</v>
      </c>
      <c r="G207" s="35">
        <f t="shared" si="49"/>
        <v>91</v>
      </c>
      <c r="H207" s="35">
        <f t="shared" si="49"/>
        <v>91</v>
      </c>
      <c r="I207" s="35">
        <f t="shared" si="48"/>
        <v>546</v>
      </c>
    </row>
    <row r="208" spans="1:9" ht="21.75" customHeight="1" x14ac:dyDescent="0.25">
      <c r="A208" s="33" t="s">
        <v>1</v>
      </c>
      <c r="B208" s="91"/>
      <c r="C208" s="36">
        <v>0</v>
      </c>
      <c r="D208" s="36">
        <v>0</v>
      </c>
      <c r="E208" s="36">
        <v>0</v>
      </c>
      <c r="F208" s="36">
        <v>0</v>
      </c>
      <c r="G208" s="36">
        <v>0</v>
      </c>
      <c r="H208" s="36">
        <v>0</v>
      </c>
      <c r="I208" s="36">
        <f t="shared" si="48"/>
        <v>0</v>
      </c>
    </row>
    <row r="209" spans="1:9" ht="21.75" customHeight="1" x14ac:dyDescent="0.25">
      <c r="A209" s="33" t="s">
        <v>2</v>
      </c>
      <c r="B209" s="91"/>
      <c r="C209" s="36">
        <v>0</v>
      </c>
      <c r="D209" s="36">
        <v>0</v>
      </c>
      <c r="E209" s="36">
        <v>0</v>
      </c>
      <c r="F209" s="36">
        <v>0</v>
      </c>
      <c r="G209" s="36">
        <v>0</v>
      </c>
      <c r="H209" s="36">
        <v>0</v>
      </c>
      <c r="I209" s="36">
        <f t="shared" si="48"/>
        <v>0</v>
      </c>
    </row>
    <row r="210" spans="1:9" ht="18.75" customHeight="1" x14ac:dyDescent="0.25">
      <c r="A210" s="33" t="s">
        <v>3</v>
      </c>
      <c r="B210" s="91"/>
      <c r="C210" s="36">
        <f>81+10</f>
        <v>91</v>
      </c>
      <c r="D210" s="36">
        <f t="shared" ref="D210:H210" si="50">81+10</f>
        <v>91</v>
      </c>
      <c r="E210" s="36">
        <f t="shared" si="50"/>
        <v>91</v>
      </c>
      <c r="F210" s="36">
        <f t="shared" si="50"/>
        <v>91</v>
      </c>
      <c r="G210" s="36">
        <f t="shared" si="50"/>
        <v>91</v>
      </c>
      <c r="H210" s="36">
        <f t="shared" si="50"/>
        <v>91</v>
      </c>
      <c r="I210" s="36">
        <f>C210+D210+E210+F210+G210+H210</f>
        <v>546</v>
      </c>
    </row>
    <row r="211" spans="1:9" x14ac:dyDescent="0.25">
      <c r="A211" s="2" t="s">
        <v>57</v>
      </c>
      <c r="B211" s="91"/>
      <c r="C211" s="36">
        <v>0</v>
      </c>
      <c r="D211" s="36">
        <v>0</v>
      </c>
      <c r="E211" s="36">
        <v>0</v>
      </c>
      <c r="F211" s="36">
        <v>0</v>
      </c>
      <c r="G211" s="36">
        <v>0</v>
      </c>
      <c r="H211" s="36">
        <v>0</v>
      </c>
      <c r="I211" s="36">
        <f t="shared" si="48"/>
        <v>0</v>
      </c>
    </row>
    <row r="212" spans="1:9" x14ac:dyDescent="0.25">
      <c r="A212" s="2" t="s">
        <v>55</v>
      </c>
      <c r="B212" s="91"/>
      <c r="C212" s="36">
        <v>0</v>
      </c>
      <c r="D212" s="36">
        <v>0</v>
      </c>
      <c r="E212" s="36">
        <v>0</v>
      </c>
      <c r="F212" s="36">
        <v>0</v>
      </c>
      <c r="G212" s="36">
        <v>0</v>
      </c>
      <c r="H212" s="36">
        <v>0</v>
      </c>
      <c r="I212" s="36">
        <f t="shared" si="48"/>
        <v>0</v>
      </c>
    </row>
    <row r="213" spans="1:9" ht="19.5" customHeight="1" x14ac:dyDescent="0.25">
      <c r="A213" s="2" t="s">
        <v>56</v>
      </c>
      <c r="B213" s="91"/>
      <c r="C213" s="36">
        <v>0</v>
      </c>
      <c r="D213" s="36">
        <v>0</v>
      </c>
      <c r="E213" s="36">
        <v>0</v>
      </c>
      <c r="F213" s="36">
        <v>0</v>
      </c>
      <c r="G213" s="36">
        <v>0</v>
      </c>
      <c r="H213" s="36">
        <v>0</v>
      </c>
      <c r="I213" s="36">
        <f t="shared" si="48"/>
        <v>0</v>
      </c>
    </row>
    <row r="214" spans="1:9" ht="21" customHeight="1" x14ac:dyDescent="0.25">
      <c r="A214" s="33" t="s">
        <v>50</v>
      </c>
      <c r="B214" s="92"/>
      <c r="C214" s="36">
        <v>0</v>
      </c>
      <c r="D214" s="36">
        <v>0</v>
      </c>
      <c r="E214" s="36">
        <v>0</v>
      </c>
      <c r="F214" s="36">
        <v>0</v>
      </c>
      <c r="G214" s="36">
        <v>0</v>
      </c>
      <c r="H214" s="36">
        <v>0</v>
      </c>
      <c r="I214" s="36">
        <f t="shared" si="48"/>
        <v>0</v>
      </c>
    </row>
    <row r="215" spans="1:9" ht="17.25" customHeight="1" x14ac:dyDescent="0.25">
      <c r="A215" s="34" t="s">
        <v>41</v>
      </c>
      <c r="B215" s="90" t="s">
        <v>6</v>
      </c>
      <c r="C215" s="35">
        <f>C216+C217+C218+C219+C220+C221+C222</f>
        <v>0</v>
      </c>
      <c r="D215" s="35">
        <f t="shared" ref="D215:H215" si="51">D216+D217+D218+D219+D220+D221+D222</f>
        <v>0</v>
      </c>
      <c r="E215" s="35">
        <f t="shared" si="51"/>
        <v>0</v>
      </c>
      <c r="F215" s="35">
        <f t="shared" si="51"/>
        <v>0</v>
      </c>
      <c r="G215" s="35">
        <f t="shared" si="51"/>
        <v>0</v>
      </c>
      <c r="H215" s="35">
        <f t="shared" si="51"/>
        <v>0</v>
      </c>
      <c r="I215" s="35">
        <f t="shared" si="48"/>
        <v>0</v>
      </c>
    </row>
    <row r="216" spans="1:9" ht="17.25" customHeight="1" x14ac:dyDescent="0.25">
      <c r="A216" s="33" t="s">
        <v>1</v>
      </c>
      <c r="B216" s="91"/>
      <c r="C216" s="36">
        <v>0</v>
      </c>
      <c r="D216" s="36">
        <v>0</v>
      </c>
      <c r="E216" s="36">
        <v>0</v>
      </c>
      <c r="F216" s="36">
        <v>0</v>
      </c>
      <c r="G216" s="36">
        <v>0</v>
      </c>
      <c r="H216" s="36">
        <v>0</v>
      </c>
      <c r="I216" s="36">
        <f t="shared" ref="I216:I217" si="52">C216+D216+E216+F216+G216+H216</f>
        <v>0</v>
      </c>
    </row>
    <row r="217" spans="1:9" ht="19.5" customHeight="1" x14ac:dyDescent="0.25">
      <c r="A217" s="33" t="s">
        <v>2</v>
      </c>
      <c r="B217" s="91"/>
      <c r="C217" s="36">
        <v>0</v>
      </c>
      <c r="D217" s="36">
        <v>0</v>
      </c>
      <c r="E217" s="36">
        <v>0</v>
      </c>
      <c r="F217" s="36">
        <v>0</v>
      </c>
      <c r="G217" s="36">
        <v>0</v>
      </c>
      <c r="H217" s="36">
        <v>0</v>
      </c>
      <c r="I217" s="36">
        <f t="shared" si="52"/>
        <v>0</v>
      </c>
    </row>
    <row r="218" spans="1:9" ht="17.25" customHeight="1" x14ac:dyDescent="0.25">
      <c r="A218" s="33" t="s">
        <v>3</v>
      </c>
      <c r="B218" s="91"/>
      <c r="C218" s="38">
        <v>0</v>
      </c>
      <c r="D218" s="38">
        <v>0</v>
      </c>
      <c r="E218" s="38">
        <v>0</v>
      </c>
      <c r="F218" s="38">
        <v>0</v>
      </c>
      <c r="G218" s="38">
        <v>0</v>
      </c>
      <c r="H218" s="38">
        <v>0</v>
      </c>
      <c r="I218" s="36">
        <f>C218+D218+E218+F218+G218+H218</f>
        <v>0</v>
      </c>
    </row>
    <row r="219" spans="1:9" x14ac:dyDescent="0.25">
      <c r="A219" s="2" t="s">
        <v>57</v>
      </c>
      <c r="B219" s="91"/>
      <c r="C219" s="36">
        <v>0</v>
      </c>
      <c r="D219" s="36">
        <v>0</v>
      </c>
      <c r="E219" s="36">
        <v>0</v>
      </c>
      <c r="F219" s="36">
        <v>0</v>
      </c>
      <c r="G219" s="36">
        <v>0</v>
      </c>
      <c r="H219" s="36">
        <v>0</v>
      </c>
      <c r="I219" s="36">
        <f t="shared" ref="I219:I222" si="53">C219+D219+E219+F219+G219+H219</f>
        <v>0</v>
      </c>
    </row>
    <row r="220" spans="1:9" x14ac:dyDescent="0.25">
      <c r="A220" s="2" t="s">
        <v>55</v>
      </c>
      <c r="B220" s="91"/>
      <c r="C220" s="36">
        <v>0</v>
      </c>
      <c r="D220" s="36">
        <v>0</v>
      </c>
      <c r="E220" s="36">
        <v>0</v>
      </c>
      <c r="F220" s="36">
        <v>0</v>
      </c>
      <c r="G220" s="36">
        <v>0</v>
      </c>
      <c r="H220" s="36">
        <v>0</v>
      </c>
      <c r="I220" s="36">
        <f t="shared" si="53"/>
        <v>0</v>
      </c>
    </row>
    <row r="221" spans="1:9" ht="18.75" customHeight="1" x14ac:dyDescent="0.25">
      <c r="A221" s="2" t="s">
        <v>56</v>
      </c>
      <c r="B221" s="91"/>
      <c r="C221" s="36">
        <v>0</v>
      </c>
      <c r="D221" s="36">
        <v>0</v>
      </c>
      <c r="E221" s="36">
        <v>0</v>
      </c>
      <c r="F221" s="36">
        <v>0</v>
      </c>
      <c r="G221" s="36">
        <v>0</v>
      </c>
      <c r="H221" s="36">
        <v>0</v>
      </c>
      <c r="I221" s="36">
        <f t="shared" si="53"/>
        <v>0</v>
      </c>
    </row>
    <row r="222" spans="1:9" ht="19.5" customHeight="1" x14ac:dyDescent="0.25">
      <c r="A222" s="33" t="s">
        <v>50</v>
      </c>
      <c r="B222" s="92"/>
      <c r="C222" s="36">
        <v>0</v>
      </c>
      <c r="D222" s="36">
        <v>0</v>
      </c>
      <c r="E222" s="36">
        <v>0</v>
      </c>
      <c r="F222" s="36">
        <v>0</v>
      </c>
      <c r="G222" s="36">
        <v>0</v>
      </c>
      <c r="H222" s="36">
        <v>0</v>
      </c>
      <c r="I222" s="36">
        <f t="shared" si="53"/>
        <v>0</v>
      </c>
    </row>
    <row r="223" spans="1:9" ht="66" x14ac:dyDescent="0.25">
      <c r="A223" s="13" t="s">
        <v>135</v>
      </c>
      <c r="B223" s="90" t="s">
        <v>106</v>
      </c>
      <c r="C223" s="35">
        <f>C231+C239</f>
        <v>100</v>
      </c>
      <c r="D223" s="35">
        <f t="shared" ref="D223:I223" si="54">D231+D239</f>
        <v>100</v>
      </c>
      <c r="E223" s="35">
        <f t="shared" si="54"/>
        <v>100</v>
      </c>
      <c r="F223" s="35">
        <f t="shared" si="54"/>
        <v>100</v>
      </c>
      <c r="G223" s="35">
        <f t="shared" si="54"/>
        <v>100</v>
      </c>
      <c r="H223" s="35">
        <f t="shared" si="54"/>
        <v>100</v>
      </c>
      <c r="I223" s="35">
        <f t="shared" si="54"/>
        <v>600</v>
      </c>
    </row>
    <row r="224" spans="1:9" ht="17.25" customHeight="1" x14ac:dyDescent="0.25">
      <c r="A224" s="33" t="s">
        <v>1</v>
      </c>
      <c r="B224" s="91"/>
      <c r="C224" s="36">
        <f t="shared" ref="C224:I230" si="55">C232+C240</f>
        <v>0</v>
      </c>
      <c r="D224" s="36">
        <f t="shared" si="55"/>
        <v>0</v>
      </c>
      <c r="E224" s="36">
        <f t="shared" si="55"/>
        <v>0</v>
      </c>
      <c r="F224" s="36">
        <f t="shared" si="55"/>
        <v>0</v>
      </c>
      <c r="G224" s="36">
        <f t="shared" si="55"/>
        <v>0</v>
      </c>
      <c r="H224" s="36">
        <f t="shared" si="55"/>
        <v>0</v>
      </c>
      <c r="I224" s="36">
        <f t="shared" si="55"/>
        <v>0</v>
      </c>
    </row>
    <row r="225" spans="1:9" ht="22.5" customHeight="1" x14ac:dyDescent="0.25">
      <c r="A225" s="33" t="s">
        <v>2</v>
      </c>
      <c r="B225" s="91"/>
      <c r="C225" s="36">
        <f t="shared" si="55"/>
        <v>0</v>
      </c>
      <c r="D225" s="36">
        <f t="shared" si="55"/>
        <v>0</v>
      </c>
      <c r="E225" s="36">
        <f t="shared" si="55"/>
        <v>0</v>
      </c>
      <c r="F225" s="36">
        <f t="shared" si="55"/>
        <v>0</v>
      </c>
      <c r="G225" s="36">
        <f t="shared" si="55"/>
        <v>0</v>
      </c>
      <c r="H225" s="36">
        <f t="shared" si="55"/>
        <v>0</v>
      </c>
      <c r="I225" s="36">
        <f t="shared" si="55"/>
        <v>0</v>
      </c>
    </row>
    <row r="226" spans="1:9" ht="18" customHeight="1" x14ac:dyDescent="0.25">
      <c r="A226" s="33" t="s">
        <v>3</v>
      </c>
      <c r="B226" s="91"/>
      <c r="C226" s="36">
        <f t="shared" si="55"/>
        <v>100</v>
      </c>
      <c r="D226" s="36">
        <f t="shared" si="55"/>
        <v>100</v>
      </c>
      <c r="E226" s="36">
        <f t="shared" si="55"/>
        <v>100</v>
      </c>
      <c r="F226" s="36">
        <f t="shared" si="55"/>
        <v>100</v>
      </c>
      <c r="G226" s="36">
        <f t="shared" si="55"/>
        <v>100</v>
      </c>
      <c r="H226" s="36">
        <f t="shared" si="55"/>
        <v>100</v>
      </c>
      <c r="I226" s="36">
        <f t="shared" si="55"/>
        <v>600</v>
      </c>
    </row>
    <row r="227" spans="1:9" x14ac:dyDescent="0.25">
      <c r="A227" s="2" t="s">
        <v>57</v>
      </c>
      <c r="B227" s="91"/>
      <c r="C227" s="36">
        <f t="shared" si="55"/>
        <v>0</v>
      </c>
      <c r="D227" s="36">
        <f t="shared" si="55"/>
        <v>0</v>
      </c>
      <c r="E227" s="36">
        <f t="shared" si="55"/>
        <v>0</v>
      </c>
      <c r="F227" s="36">
        <f t="shared" si="55"/>
        <v>0</v>
      </c>
      <c r="G227" s="36">
        <f t="shared" si="55"/>
        <v>0</v>
      </c>
      <c r="H227" s="36">
        <f t="shared" si="55"/>
        <v>0</v>
      </c>
      <c r="I227" s="36">
        <f t="shared" si="55"/>
        <v>0</v>
      </c>
    </row>
    <row r="228" spans="1:9" x14ac:dyDescent="0.25">
      <c r="A228" s="2" t="s">
        <v>58</v>
      </c>
      <c r="B228" s="91"/>
      <c r="C228" s="36">
        <f t="shared" si="55"/>
        <v>0</v>
      </c>
      <c r="D228" s="36">
        <f t="shared" si="55"/>
        <v>0</v>
      </c>
      <c r="E228" s="36">
        <f t="shared" si="55"/>
        <v>0</v>
      </c>
      <c r="F228" s="36">
        <f t="shared" si="55"/>
        <v>0</v>
      </c>
      <c r="G228" s="36">
        <f t="shared" si="55"/>
        <v>0</v>
      </c>
      <c r="H228" s="36">
        <f t="shared" si="55"/>
        <v>0</v>
      </c>
      <c r="I228" s="36">
        <f t="shared" si="55"/>
        <v>0</v>
      </c>
    </row>
    <row r="229" spans="1:9" ht="18" customHeight="1" x14ac:dyDescent="0.25">
      <c r="A229" s="2" t="s">
        <v>56</v>
      </c>
      <c r="B229" s="91"/>
      <c r="C229" s="36">
        <f t="shared" si="55"/>
        <v>0</v>
      </c>
      <c r="D229" s="36">
        <f t="shared" si="55"/>
        <v>0</v>
      </c>
      <c r="E229" s="36">
        <f t="shared" si="55"/>
        <v>0</v>
      </c>
      <c r="F229" s="36">
        <f t="shared" si="55"/>
        <v>0</v>
      </c>
      <c r="G229" s="36">
        <f t="shared" si="55"/>
        <v>0</v>
      </c>
      <c r="H229" s="36">
        <f t="shared" si="55"/>
        <v>0</v>
      </c>
      <c r="I229" s="36">
        <f t="shared" si="55"/>
        <v>0</v>
      </c>
    </row>
    <row r="230" spans="1:9" ht="18.75" customHeight="1" x14ac:dyDescent="0.25">
      <c r="A230" s="33" t="s">
        <v>50</v>
      </c>
      <c r="B230" s="92"/>
      <c r="C230" s="37">
        <f t="shared" si="55"/>
        <v>0</v>
      </c>
      <c r="D230" s="37">
        <f t="shared" si="55"/>
        <v>0</v>
      </c>
      <c r="E230" s="37">
        <f t="shared" si="55"/>
        <v>0</v>
      </c>
      <c r="F230" s="37">
        <f t="shared" si="55"/>
        <v>0</v>
      </c>
      <c r="G230" s="37">
        <f t="shared" si="55"/>
        <v>0</v>
      </c>
      <c r="H230" s="37">
        <f t="shared" si="55"/>
        <v>0</v>
      </c>
      <c r="I230" s="37">
        <f t="shared" si="55"/>
        <v>0</v>
      </c>
    </row>
    <row r="231" spans="1:9" ht="18" customHeight="1" x14ac:dyDescent="0.25">
      <c r="A231" s="34" t="s">
        <v>41</v>
      </c>
      <c r="B231" s="90" t="s">
        <v>5</v>
      </c>
      <c r="C231" s="35">
        <f>C232+C233+C234+C235+C236+C237+C238</f>
        <v>100</v>
      </c>
      <c r="D231" s="35">
        <f t="shared" ref="D231:H231" si="56">D232+D233+D234+D235+D236+D237+D238</f>
        <v>100</v>
      </c>
      <c r="E231" s="35">
        <f t="shared" si="56"/>
        <v>100</v>
      </c>
      <c r="F231" s="35">
        <f t="shared" si="56"/>
        <v>100</v>
      </c>
      <c r="G231" s="35">
        <f t="shared" si="56"/>
        <v>100</v>
      </c>
      <c r="H231" s="35">
        <f t="shared" si="56"/>
        <v>100</v>
      </c>
      <c r="I231" s="35">
        <f t="shared" ref="I231:I238" si="57">C231+D231+E231+F231+G231+H231</f>
        <v>600</v>
      </c>
    </row>
    <row r="232" spans="1:9" ht="18" customHeight="1" x14ac:dyDescent="0.25">
      <c r="A232" s="33" t="s">
        <v>1</v>
      </c>
      <c r="B232" s="91"/>
      <c r="C232" s="36">
        <v>0</v>
      </c>
      <c r="D232" s="36">
        <v>0</v>
      </c>
      <c r="E232" s="36">
        <v>0</v>
      </c>
      <c r="F232" s="36">
        <v>0</v>
      </c>
      <c r="G232" s="36">
        <v>0</v>
      </c>
      <c r="H232" s="36">
        <v>0</v>
      </c>
      <c r="I232" s="36">
        <f t="shared" si="57"/>
        <v>0</v>
      </c>
    </row>
    <row r="233" spans="1:9" ht="18.75" customHeight="1" x14ac:dyDescent="0.25">
      <c r="A233" s="33" t="s">
        <v>2</v>
      </c>
      <c r="B233" s="91"/>
      <c r="C233" s="36">
        <v>0</v>
      </c>
      <c r="D233" s="36">
        <v>0</v>
      </c>
      <c r="E233" s="36">
        <v>0</v>
      </c>
      <c r="F233" s="36">
        <v>0</v>
      </c>
      <c r="G233" s="36">
        <v>0</v>
      </c>
      <c r="H233" s="36">
        <v>0</v>
      </c>
      <c r="I233" s="36">
        <f t="shared" si="57"/>
        <v>0</v>
      </c>
    </row>
    <row r="234" spans="1:9" ht="21" customHeight="1" x14ac:dyDescent="0.25">
      <c r="A234" s="33" t="s">
        <v>3</v>
      </c>
      <c r="B234" s="91"/>
      <c r="C234" s="36">
        <v>100</v>
      </c>
      <c r="D234" s="36">
        <v>100</v>
      </c>
      <c r="E234" s="36">
        <v>100</v>
      </c>
      <c r="F234" s="36">
        <v>100</v>
      </c>
      <c r="G234" s="36">
        <v>100</v>
      </c>
      <c r="H234" s="36">
        <v>100</v>
      </c>
      <c r="I234" s="36">
        <f>C234+D234+E234+F234+G234+H234</f>
        <v>600</v>
      </c>
    </row>
    <row r="235" spans="1:9" x14ac:dyDescent="0.25">
      <c r="A235" s="2" t="s">
        <v>57</v>
      </c>
      <c r="B235" s="91"/>
      <c r="C235" s="36">
        <v>0</v>
      </c>
      <c r="D235" s="36">
        <v>0</v>
      </c>
      <c r="E235" s="36">
        <v>0</v>
      </c>
      <c r="F235" s="36">
        <v>0</v>
      </c>
      <c r="G235" s="36">
        <v>0</v>
      </c>
      <c r="H235" s="36">
        <v>0</v>
      </c>
      <c r="I235" s="36">
        <f t="shared" si="57"/>
        <v>0</v>
      </c>
    </row>
    <row r="236" spans="1:9" x14ac:dyDescent="0.25">
      <c r="A236" s="2" t="s">
        <v>55</v>
      </c>
      <c r="B236" s="91"/>
      <c r="C236" s="36">
        <v>0</v>
      </c>
      <c r="D236" s="36">
        <v>0</v>
      </c>
      <c r="E236" s="36">
        <v>0</v>
      </c>
      <c r="F236" s="36">
        <v>0</v>
      </c>
      <c r="G236" s="36">
        <v>0</v>
      </c>
      <c r="H236" s="36">
        <v>0</v>
      </c>
      <c r="I236" s="36">
        <f t="shared" si="57"/>
        <v>0</v>
      </c>
    </row>
    <row r="237" spans="1:9" ht="17.25" customHeight="1" x14ac:dyDescent="0.25">
      <c r="A237" s="2" t="s">
        <v>56</v>
      </c>
      <c r="B237" s="91"/>
      <c r="C237" s="36">
        <v>0</v>
      </c>
      <c r="D237" s="36">
        <v>0</v>
      </c>
      <c r="E237" s="36">
        <v>0</v>
      </c>
      <c r="F237" s="36">
        <v>0</v>
      </c>
      <c r="G237" s="36">
        <v>0</v>
      </c>
      <c r="H237" s="36">
        <v>0</v>
      </c>
      <c r="I237" s="36">
        <f t="shared" si="57"/>
        <v>0</v>
      </c>
    </row>
    <row r="238" spans="1:9" ht="21" customHeight="1" x14ac:dyDescent="0.25">
      <c r="A238" s="33" t="s">
        <v>50</v>
      </c>
      <c r="B238" s="92"/>
      <c r="C238" s="36">
        <v>0</v>
      </c>
      <c r="D238" s="36">
        <v>0</v>
      </c>
      <c r="E238" s="36">
        <v>0</v>
      </c>
      <c r="F238" s="36">
        <v>0</v>
      </c>
      <c r="G238" s="36">
        <v>0</v>
      </c>
      <c r="H238" s="36">
        <v>0</v>
      </c>
      <c r="I238" s="36">
        <f t="shared" si="57"/>
        <v>0</v>
      </c>
    </row>
    <row r="239" spans="1:9" ht="15.75" customHeight="1" x14ac:dyDescent="0.25">
      <c r="A239" s="34" t="s">
        <v>41</v>
      </c>
      <c r="B239" s="90" t="s">
        <v>6</v>
      </c>
      <c r="C239" s="35">
        <f>C240+C241+C242+C243+C244+C245+C246</f>
        <v>0</v>
      </c>
      <c r="D239" s="35">
        <f t="shared" ref="D239:H239" si="58">D240+D241+D242+D243+D244+D245+D246</f>
        <v>0</v>
      </c>
      <c r="E239" s="35">
        <f t="shared" si="58"/>
        <v>0</v>
      </c>
      <c r="F239" s="35">
        <f t="shared" si="58"/>
        <v>0</v>
      </c>
      <c r="G239" s="35">
        <f t="shared" si="58"/>
        <v>0</v>
      </c>
      <c r="H239" s="35">
        <f t="shared" si="58"/>
        <v>0</v>
      </c>
      <c r="I239" s="35">
        <f>C239+D239+E239+F239+G239+H239</f>
        <v>0</v>
      </c>
    </row>
    <row r="240" spans="1:9" ht="18" customHeight="1" x14ac:dyDescent="0.25">
      <c r="A240" s="33" t="s">
        <v>1</v>
      </c>
      <c r="B240" s="91"/>
      <c r="C240" s="36">
        <v>0</v>
      </c>
      <c r="D240" s="36">
        <v>0</v>
      </c>
      <c r="E240" s="36">
        <v>0</v>
      </c>
      <c r="F240" s="36">
        <v>0</v>
      </c>
      <c r="G240" s="36">
        <v>0</v>
      </c>
      <c r="H240" s="36">
        <v>0</v>
      </c>
      <c r="I240" s="36">
        <f t="shared" ref="I240:I246" si="59">C240+D240+E240+F240+G240+H240</f>
        <v>0</v>
      </c>
    </row>
    <row r="241" spans="1:9" ht="18" customHeight="1" x14ac:dyDescent="0.25">
      <c r="A241" s="33" t="s">
        <v>2</v>
      </c>
      <c r="B241" s="91"/>
      <c r="C241" s="36">
        <v>0</v>
      </c>
      <c r="D241" s="36">
        <v>0</v>
      </c>
      <c r="E241" s="36">
        <v>0</v>
      </c>
      <c r="F241" s="36">
        <v>0</v>
      </c>
      <c r="G241" s="36">
        <v>0</v>
      </c>
      <c r="H241" s="36">
        <v>0</v>
      </c>
      <c r="I241" s="36">
        <f t="shared" si="59"/>
        <v>0</v>
      </c>
    </row>
    <row r="242" spans="1:9" ht="17.25" customHeight="1" x14ac:dyDescent="0.25">
      <c r="A242" s="33" t="s">
        <v>3</v>
      </c>
      <c r="B242" s="91"/>
      <c r="C242" s="38">
        <v>0</v>
      </c>
      <c r="D242" s="38">
        <v>0</v>
      </c>
      <c r="E242" s="38">
        <v>0</v>
      </c>
      <c r="F242" s="38">
        <v>0</v>
      </c>
      <c r="G242" s="38">
        <v>0</v>
      </c>
      <c r="H242" s="38">
        <v>0</v>
      </c>
      <c r="I242" s="36">
        <f t="shared" si="59"/>
        <v>0</v>
      </c>
    </row>
    <row r="243" spans="1:9" x14ac:dyDescent="0.25">
      <c r="A243" s="2" t="s">
        <v>57</v>
      </c>
      <c r="B243" s="91"/>
      <c r="C243" s="36">
        <v>0</v>
      </c>
      <c r="D243" s="36">
        <v>0</v>
      </c>
      <c r="E243" s="36">
        <v>0</v>
      </c>
      <c r="F243" s="36">
        <v>0</v>
      </c>
      <c r="G243" s="36">
        <v>0</v>
      </c>
      <c r="H243" s="36">
        <v>0</v>
      </c>
      <c r="I243" s="36">
        <f t="shared" si="59"/>
        <v>0</v>
      </c>
    </row>
    <row r="244" spans="1:9" x14ac:dyDescent="0.25">
      <c r="A244" s="2" t="s">
        <v>55</v>
      </c>
      <c r="B244" s="91"/>
      <c r="C244" s="36">
        <v>0</v>
      </c>
      <c r="D244" s="36">
        <v>0</v>
      </c>
      <c r="E244" s="36">
        <v>0</v>
      </c>
      <c r="F244" s="36">
        <v>0</v>
      </c>
      <c r="G244" s="36">
        <v>0</v>
      </c>
      <c r="H244" s="36">
        <v>0</v>
      </c>
      <c r="I244" s="36">
        <f t="shared" si="59"/>
        <v>0</v>
      </c>
    </row>
    <row r="245" spans="1:9" ht="18.75" customHeight="1" x14ac:dyDescent="0.25">
      <c r="A245" s="2" t="s">
        <v>56</v>
      </c>
      <c r="B245" s="91"/>
      <c r="C245" s="36">
        <v>0</v>
      </c>
      <c r="D245" s="36">
        <v>0</v>
      </c>
      <c r="E245" s="36">
        <v>0</v>
      </c>
      <c r="F245" s="36">
        <v>0</v>
      </c>
      <c r="G245" s="36">
        <v>0</v>
      </c>
      <c r="H245" s="36">
        <v>0</v>
      </c>
      <c r="I245" s="36">
        <f t="shared" si="59"/>
        <v>0</v>
      </c>
    </row>
    <row r="246" spans="1:9" ht="19.5" customHeight="1" x14ac:dyDescent="0.25">
      <c r="A246" s="33" t="s">
        <v>50</v>
      </c>
      <c r="B246" s="92"/>
      <c r="C246" s="36">
        <v>0</v>
      </c>
      <c r="D246" s="36">
        <v>0</v>
      </c>
      <c r="E246" s="36">
        <v>0</v>
      </c>
      <c r="F246" s="36">
        <v>0</v>
      </c>
      <c r="G246" s="36">
        <v>0</v>
      </c>
      <c r="H246" s="36">
        <v>0</v>
      </c>
      <c r="I246" s="36">
        <f t="shared" si="59"/>
        <v>0</v>
      </c>
    </row>
    <row r="247" spans="1:9" ht="66" x14ac:dyDescent="0.25">
      <c r="A247" s="13" t="s">
        <v>109</v>
      </c>
      <c r="B247" s="90" t="s">
        <v>136</v>
      </c>
      <c r="C247" s="35">
        <f>C255+C263+C271</f>
        <v>0</v>
      </c>
      <c r="D247" s="35">
        <f t="shared" ref="D247:I247" si="60">D255+D263+D271</f>
        <v>0</v>
      </c>
      <c r="E247" s="35">
        <f t="shared" si="60"/>
        <v>0</v>
      </c>
      <c r="F247" s="35">
        <f t="shared" si="60"/>
        <v>0</v>
      </c>
      <c r="G247" s="35">
        <f t="shared" si="60"/>
        <v>0</v>
      </c>
      <c r="H247" s="35">
        <f t="shared" si="60"/>
        <v>0</v>
      </c>
      <c r="I247" s="35">
        <f t="shared" si="60"/>
        <v>0</v>
      </c>
    </row>
    <row r="248" spans="1:9" ht="19.5" customHeight="1" x14ac:dyDescent="0.25">
      <c r="A248" s="33" t="s">
        <v>1</v>
      </c>
      <c r="B248" s="91"/>
      <c r="C248" s="37">
        <f t="shared" ref="C248:I254" si="61">C256+C264+C272</f>
        <v>0</v>
      </c>
      <c r="D248" s="37">
        <f t="shared" si="61"/>
        <v>0</v>
      </c>
      <c r="E248" s="37">
        <f t="shared" si="61"/>
        <v>0</v>
      </c>
      <c r="F248" s="37">
        <f t="shared" si="61"/>
        <v>0</v>
      </c>
      <c r="G248" s="37">
        <f t="shared" si="61"/>
        <v>0</v>
      </c>
      <c r="H248" s="37">
        <f t="shared" si="61"/>
        <v>0</v>
      </c>
      <c r="I248" s="37">
        <f t="shared" si="61"/>
        <v>0</v>
      </c>
    </row>
    <row r="249" spans="1:9" ht="21" customHeight="1" x14ac:dyDescent="0.25">
      <c r="A249" s="33" t="s">
        <v>2</v>
      </c>
      <c r="B249" s="91"/>
      <c r="C249" s="37">
        <f t="shared" si="61"/>
        <v>0</v>
      </c>
      <c r="D249" s="37">
        <f t="shared" si="61"/>
        <v>0</v>
      </c>
      <c r="E249" s="37">
        <f t="shared" si="61"/>
        <v>0</v>
      </c>
      <c r="F249" s="37">
        <f t="shared" si="61"/>
        <v>0</v>
      </c>
      <c r="G249" s="37">
        <f t="shared" si="61"/>
        <v>0</v>
      </c>
      <c r="H249" s="37">
        <f t="shared" si="61"/>
        <v>0</v>
      </c>
      <c r="I249" s="37">
        <f t="shared" si="61"/>
        <v>0</v>
      </c>
    </row>
    <row r="250" spans="1:9" ht="20.25" customHeight="1" x14ac:dyDescent="0.25">
      <c r="A250" s="33" t="s">
        <v>3</v>
      </c>
      <c r="B250" s="91"/>
      <c r="C250" s="37">
        <f t="shared" si="61"/>
        <v>0</v>
      </c>
      <c r="D250" s="37">
        <f t="shared" si="61"/>
        <v>0</v>
      </c>
      <c r="E250" s="37">
        <f t="shared" si="61"/>
        <v>0</v>
      </c>
      <c r="F250" s="37">
        <f t="shared" si="61"/>
        <v>0</v>
      </c>
      <c r="G250" s="37">
        <f t="shared" si="61"/>
        <v>0</v>
      </c>
      <c r="H250" s="37">
        <f t="shared" si="61"/>
        <v>0</v>
      </c>
      <c r="I250" s="37">
        <f t="shared" si="61"/>
        <v>0</v>
      </c>
    </row>
    <row r="251" spans="1:9" ht="17.25" x14ac:dyDescent="0.25">
      <c r="A251" s="2" t="s">
        <v>57</v>
      </c>
      <c r="B251" s="91"/>
      <c r="C251" s="37">
        <f t="shared" si="61"/>
        <v>0</v>
      </c>
      <c r="D251" s="37">
        <f t="shared" si="61"/>
        <v>0</v>
      </c>
      <c r="E251" s="37">
        <f t="shared" si="61"/>
        <v>0</v>
      </c>
      <c r="F251" s="37">
        <f t="shared" si="61"/>
        <v>0</v>
      </c>
      <c r="G251" s="37">
        <f t="shared" si="61"/>
        <v>0</v>
      </c>
      <c r="H251" s="37">
        <f t="shared" si="61"/>
        <v>0</v>
      </c>
      <c r="I251" s="37">
        <f t="shared" si="61"/>
        <v>0</v>
      </c>
    </row>
    <row r="252" spans="1:9" ht="17.25" x14ac:dyDescent="0.25">
      <c r="A252" s="2" t="s">
        <v>55</v>
      </c>
      <c r="B252" s="91"/>
      <c r="C252" s="37">
        <f t="shared" si="61"/>
        <v>0</v>
      </c>
      <c r="D252" s="37">
        <f t="shared" si="61"/>
        <v>0</v>
      </c>
      <c r="E252" s="37">
        <f t="shared" si="61"/>
        <v>0</v>
      </c>
      <c r="F252" s="37">
        <f t="shared" si="61"/>
        <v>0</v>
      </c>
      <c r="G252" s="37">
        <f t="shared" si="61"/>
        <v>0</v>
      </c>
      <c r="H252" s="37">
        <f t="shared" si="61"/>
        <v>0</v>
      </c>
      <c r="I252" s="37">
        <f t="shared" si="61"/>
        <v>0</v>
      </c>
    </row>
    <row r="253" spans="1:9" ht="18" customHeight="1" x14ac:dyDescent="0.25">
      <c r="A253" s="2" t="s">
        <v>56</v>
      </c>
      <c r="B253" s="91"/>
      <c r="C253" s="37">
        <f t="shared" si="61"/>
        <v>0</v>
      </c>
      <c r="D253" s="37">
        <f t="shared" si="61"/>
        <v>0</v>
      </c>
      <c r="E253" s="37">
        <f t="shared" si="61"/>
        <v>0</v>
      </c>
      <c r="F253" s="37">
        <f t="shared" si="61"/>
        <v>0</v>
      </c>
      <c r="G253" s="37">
        <f t="shared" si="61"/>
        <v>0</v>
      </c>
      <c r="H253" s="37">
        <f t="shared" si="61"/>
        <v>0</v>
      </c>
      <c r="I253" s="37">
        <f t="shared" si="61"/>
        <v>0</v>
      </c>
    </row>
    <row r="254" spans="1:9" ht="18" customHeight="1" x14ac:dyDescent="0.25">
      <c r="A254" s="33" t="s">
        <v>50</v>
      </c>
      <c r="B254" s="92"/>
      <c r="C254" s="37">
        <f t="shared" si="61"/>
        <v>0</v>
      </c>
      <c r="D254" s="37">
        <f t="shared" si="61"/>
        <v>0</v>
      </c>
      <c r="E254" s="37">
        <f t="shared" si="61"/>
        <v>0</v>
      </c>
      <c r="F254" s="37">
        <f t="shared" si="61"/>
        <v>0</v>
      </c>
      <c r="G254" s="37">
        <f t="shared" si="61"/>
        <v>0</v>
      </c>
      <c r="H254" s="37">
        <f t="shared" si="61"/>
        <v>0</v>
      </c>
      <c r="I254" s="37">
        <f t="shared" si="61"/>
        <v>0</v>
      </c>
    </row>
    <row r="255" spans="1:9" x14ac:dyDescent="0.25">
      <c r="A255" s="13" t="s">
        <v>41</v>
      </c>
      <c r="B255" s="90" t="s">
        <v>60</v>
      </c>
      <c r="C255" s="35">
        <f>C256+C257+C258+C259+C260+C262</f>
        <v>0</v>
      </c>
      <c r="D255" s="35">
        <f t="shared" ref="D255:I255" si="62">D256+D257+D258+D259+D260+D262</f>
        <v>0</v>
      </c>
      <c r="E255" s="35">
        <f t="shared" si="62"/>
        <v>0</v>
      </c>
      <c r="F255" s="35">
        <f t="shared" si="62"/>
        <v>0</v>
      </c>
      <c r="G255" s="35">
        <f t="shared" si="62"/>
        <v>0</v>
      </c>
      <c r="H255" s="35">
        <f t="shared" si="62"/>
        <v>0</v>
      </c>
      <c r="I255" s="35">
        <f t="shared" si="62"/>
        <v>0</v>
      </c>
    </row>
    <row r="256" spans="1:9" ht="18" customHeight="1" x14ac:dyDescent="0.25">
      <c r="A256" s="33" t="s">
        <v>1</v>
      </c>
      <c r="B256" s="91"/>
      <c r="C256" s="36">
        <v>0</v>
      </c>
      <c r="D256" s="36">
        <v>0</v>
      </c>
      <c r="E256" s="36">
        <v>0</v>
      </c>
      <c r="F256" s="36">
        <v>0</v>
      </c>
      <c r="G256" s="36">
        <v>0</v>
      </c>
      <c r="H256" s="36">
        <v>0</v>
      </c>
      <c r="I256" s="36">
        <f>C256+D256+E256+F256+G256+H256</f>
        <v>0</v>
      </c>
    </row>
    <row r="257" spans="1:9" ht="18" customHeight="1" x14ac:dyDescent="0.25">
      <c r="A257" s="33" t="s">
        <v>2</v>
      </c>
      <c r="B257" s="91"/>
      <c r="C257" s="36">
        <v>0</v>
      </c>
      <c r="D257" s="36">
        <v>0</v>
      </c>
      <c r="E257" s="36">
        <v>0</v>
      </c>
      <c r="F257" s="36">
        <v>0</v>
      </c>
      <c r="G257" s="36">
        <v>0</v>
      </c>
      <c r="H257" s="36">
        <v>0</v>
      </c>
      <c r="I257" s="36">
        <f t="shared" ref="I257:I262" si="63">C257+D257+E257+F257+G257+H257</f>
        <v>0</v>
      </c>
    </row>
    <row r="258" spans="1:9" ht="18" customHeight="1" x14ac:dyDescent="0.25">
      <c r="A258" s="33" t="s">
        <v>3</v>
      </c>
      <c r="B258" s="91"/>
      <c r="C258" s="36">
        <v>0</v>
      </c>
      <c r="D258" s="36">
        <v>0</v>
      </c>
      <c r="E258" s="36">
        <v>0</v>
      </c>
      <c r="F258" s="36">
        <v>0</v>
      </c>
      <c r="G258" s="36">
        <v>0</v>
      </c>
      <c r="H258" s="36">
        <v>0</v>
      </c>
      <c r="I258" s="36">
        <f t="shared" si="63"/>
        <v>0</v>
      </c>
    </row>
    <row r="259" spans="1:9" x14ac:dyDescent="0.25">
      <c r="A259" s="2" t="s">
        <v>57</v>
      </c>
      <c r="B259" s="91"/>
      <c r="C259" s="36">
        <v>0</v>
      </c>
      <c r="D259" s="36">
        <v>0</v>
      </c>
      <c r="E259" s="36">
        <v>0</v>
      </c>
      <c r="F259" s="36">
        <v>0</v>
      </c>
      <c r="G259" s="36">
        <v>0</v>
      </c>
      <c r="H259" s="36">
        <v>0</v>
      </c>
      <c r="I259" s="36">
        <f t="shared" si="63"/>
        <v>0</v>
      </c>
    </row>
    <row r="260" spans="1:9" x14ac:dyDescent="0.25">
      <c r="A260" s="2" t="s">
        <v>55</v>
      </c>
      <c r="B260" s="91"/>
      <c r="C260" s="36">
        <v>0</v>
      </c>
      <c r="D260" s="36">
        <v>0</v>
      </c>
      <c r="E260" s="36">
        <v>0</v>
      </c>
      <c r="F260" s="36">
        <v>0</v>
      </c>
      <c r="G260" s="36">
        <v>0</v>
      </c>
      <c r="H260" s="36">
        <v>0</v>
      </c>
      <c r="I260" s="36">
        <f t="shared" si="63"/>
        <v>0</v>
      </c>
    </row>
    <row r="261" spans="1:9" ht="19.5" customHeight="1" x14ac:dyDescent="0.25">
      <c r="A261" s="2" t="s">
        <v>56</v>
      </c>
      <c r="B261" s="91"/>
      <c r="C261" s="36">
        <v>0</v>
      </c>
      <c r="D261" s="36">
        <v>0</v>
      </c>
      <c r="E261" s="36">
        <v>0</v>
      </c>
      <c r="F261" s="36">
        <v>0</v>
      </c>
      <c r="G261" s="36">
        <v>0</v>
      </c>
      <c r="H261" s="36">
        <v>0</v>
      </c>
      <c r="I261" s="36">
        <f t="shared" si="63"/>
        <v>0</v>
      </c>
    </row>
    <row r="262" spans="1:9" ht="18.75" customHeight="1" x14ac:dyDescent="0.25">
      <c r="A262" s="33" t="s">
        <v>50</v>
      </c>
      <c r="B262" s="92"/>
      <c r="C262" s="36">
        <v>0</v>
      </c>
      <c r="D262" s="36">
        <v>0</v>
      </c>
      <c r="E262" s="36">
        <v>0</v>
      </c>
      <c r="F262" s="36">
        <v>0</v>
      </c>
      <c r="G262" s="36">
        <v>0</v>
      </c>
      <c r="H262" s="36">
        <v>0</v>
      </c>
      <c r="I262" s="36">
        <f t="shared" si="63"/>
        <v>0</v>
      </c>
    </row>
    <row r="263" spans="1:9" ht="19.5" customHeight="1" x14ac:dyDescent="0.25">
      <c r="A263" s="34" t="s">
        <v>41</v>
      </c>
      <c r="B263" s="90" t="s">
        <v>90</v>
      </c>
      <c r="C263" s="35">
        <f>C264+C265+C266+C267+C268+C269+C270</f>
        <v>0</v>
      </c>
      <c r="D263" s="35">
        <f t="shared" ref="D263:H263" si="64">D264+D265+D266+D267+D268+D269+D270</f>
        <v>0</v>
      </c>
      <c r="E263" s="35">
        <f t="shared" si="64"/>
        <v>0</v>
      </c>
      <c r="F263" s="35">
        <f t="shared" si="64"/>
        <v>0</v>
      </c>
      <c r="G263" s="35">
        <f>G264+G265+G266+G267+G268+G269+G270</f>
        <v>0</v>
      </c>
      <c r="H263" s="35">
        <f t="shared" si="64"/>
        <v>0</v>
      </c>
      <c r="I263" s="35">
        <f>C263+D263+E263+F263+G263+H263</f>
        <v>0</v>
      </c>
    </row>
    <row r="264" spans="1:9" ht="18.75" customHeight="1" x14ac:dyDescent="0.25">
      <c r="A264" s="33" t="s">
        <v>1</v>
      </c>
      <c r="B264" s="91"/>
      <c r="C264" s="36">
        <v>0</v>
      </c>
      <c r="D264" s="36">
        <v>0</v>
      </c>
      <c r="E264" s="36">
        <v>0</v>
      </c>
      <c r="F264" s="36">
        <v>0</v>
      </c>
      <c r="G264" s="36">
        <v>0</v>
      </c>
      <c r="H264" s="36">
        <v>0</v>
      </c>
      <c r="I264" s="36">
        <f>C264+D264+E264+F264+G264+H264</f>
        <v>0</v>
      </c>
    </row>
    <row r="265" spans="1:9" ht="18.75" customHeight="1" x14ac:dyDescent="0.25">
      <c r="A265" s="33" t="s">
        <v>2</v>
      </c>
      <c r="B265" s="91"/>
      <c r="C265" s="36">
        <v>0</v>
      </c>
      <c r="D265" s="36">
        <v>0</v>
      </c>
      <c r="E265" s="36">
        <v>0</v>
      </c>
      <c r="F265" s="36">
        <v>0</v>
      </c>
      <c r="G265" s="36">
        <v>0</v>
      </c>
      <c r="H265" s="36">
        <v>0</v>
      </c>
      <c r="I265" s="36">
        <f t="shared" ref="I265:I278" si="65">C265+D265+E265+F265+G265+H265</f>
        <v>0</v>
      </c>
    </row>
    <row r="266" spans="1:9" ht="21" customHeight="1" x14ac:dyDescent="0.25">
      <c r="A266" s="33" t="s">
        <v>3</v>
      </c>
      <c r="B266" s="91"/>
      <c r="C266" s="36">
        <v>0</v>
      </c>
      <c r="D266" s="36">
        <v>0</v>
      </c>
      <c r="E266" s="36">
        <v>0</v>
      </c>
      <c r="F266" s="36">
        <v>0</v>
      </c>
      <c r="G266" s="36">
        <v>0</v>
      </c>
      <c r="H266" s="36">
        <v>0</v>
      </c>
      <c r="I266" s="36">
        <f t="shared" si="65"/>
        <v>0</v>
      </c>
    </row>
    <row r="267" spans="1:9" x14ac:dyDescent="0.25">
      <c r="A267" s="2" t="s">
        <v>57</v>
      </c>
      <c r="B267" s="91"/>
      <c r="C267" s="36">
        <v>0</v>
      </c>
      <c r="D267" s="36">
        <v>0</v>
      </c>
      <c r="E267" s="36">
        <v>0</v>
      </c>
      <c r="F267" s="36">
        <v>0</v>
      </c>
      <c r="G267" s="36">
        <v>0</v>
      </c>
      <c r="H267" s="36">
        <v>0</v>
      </c>
      <c r="I267" s="36">
        <f t="shared" si="65"/>
        <v>0</v>
      </c>
    </row>
    <row r="268" spans="1:9" x14ac:dyDescent="0.25">
      <c r="A268" s="2" t="s">
        <v>55</v>
      </c>
      <c r="B268" s="91"/>
      <c r="C268" s="36">
        <v>0</v>
      </c>
      <c r="D268" s="36">
        <v>0</v>
      </c>
      <c r="E268" s="36">
        <v>0</v>
      </c>
      <c r="F268" s="36">
        <v>0</v>
      </c>
      <c r="G268" s="36">
        <v>0</v>
      </c>
      <c r="H268" s="36">
        <v>0</v>
      </c>
      <c r="I268" s="36">
        <f t="shared" si="65"/>
        <v>0</v>
      </c>
    </row>
    <row r="269" spans="1:9" ht="18" customHeight="1" x14ac:dyDescent="0.25">
      <c r="A269" s="2" t="s">
        <v>56</v>
      </c>
      <c r="B269" s="91"/>
      <c r="C269" s="36">
        <v>0</v>
      </c>
      <c r="D269" s="36">
        <v>0</v>
      </c>
      <c r="E269" s="36">
        <v>0</v>
      </c>
      <c r="F269" s="36">
        <v>0</v>
      </c>
      <c r="G269" s="36">
        <v>0</v>
      </c>
      <c r="H269" s="36">
        <v>0</v>
      </c>
      <c r="I269" s="36">
        <f t="shared" si="65"/>
        <v>0</v>
      </c>
    </row>
    <row r="270" spans="1:9" x14ac:dyDescent="0.25">
      <c r="A270" s="33" t="s">
        <v>50</v>
      </c>
      <c r="B270" s="92"/>
      <c r="C270" s="36">
        <v>0</v>
      </c>
      <c r="D270" s="36">
        <v>0</v>
      </c>
      <c r="E270" s="36">
        <v>0</v>
      </c>
      <c r="F270" s="36">
        <v>0</v>
      </c>
      <c r="G270" s="36">
        <v>0</v>
      </c>
      <c r="H270" s="36">
        <v>0</v>
      </c>
      <c r="I270" s="36">
        <f>C270+D270+E270+F270+G270+H270</f>
        <v>0</v>
      </c>
    </row>
    <row r="271" spans="1:9" ht="18" customHeight="1" x14ac:dyDescent="0.25">
      <c r="A271" s="34" t="s">
        <v>41</v>
      </c>
      <c r="B271" s="90" t="s">
        <v>6</v>
      </c>
      <c r="C271" s="35">
        <f>C272+C273+C274+C275+C276+C277+C278</f>
        <v>0</v>
      </c>
      <c r="D271" s="35">
        <f t="shared" ref="D271:H271" si="66">D272+D273+D274+D275+D276+D277+D278</f>
        <v>0</v>
      </c>
      <c r="E271" s="35">
        <f t="shared" si="66"/>
        <v>0</v>
      </c>
      <c r="F271" s="35">
        <f t="shared" si="66"/>
        <v>0</v>
      </c>
      <c r="G271" s="35">
        <f t="shared" si="66"/>
        <v>0</v>
      </c>
      <c r="H271" s="35">
        <f t="shared" si="66"/>
        <v>0</v>
      </c>
      <c r="I271" s="35">
        <f>C271+D271+E271+F271+G271+H271</f>
        <v>0</v>
      </c>
    </row>
    <row r="272" spans="1:9" ht="18.75" customHeight="1" x14ac:dyDescent="0.25">
      <c r="A272" s="33" t="s">
        <v>1</v>
      </c>
      <c r="B272" s="91"/>
      <c r="C272" s="36">
        <v>0</v>
      </c>
      <c r="D272" s="36">
        <v>0</v>
      </c>
      <c r="E272" s="36">
        <v>0</v>
      </c>
      <c r="F272" s="36">
        <v>0</v>
      </c>
      <c r="G272" s="36">
        <v>0</v>
      </c>
      <c r="H272" s="36">
        <v>0</v>
      </c>
      <c r="I272" s="36">
        <f t="shared" si="65"/>
        <v>0</v>
      </c>
    </row>
    <row r="273" spans="1:9" ht="18" customHeight="1" x14ac:dyDescent="0.25">
      <c r="A273" s="33" t="s">
        <v>2</v>
      </c>
      <c r="B273" s="91"/>
      <c r="C273" s="36">
        <v>0</v>
      </c>
      <c r="D273" s="36">
        <v>0</v>
      </c>
      <c r="E273" s="36">
        <v>0</v>
      </c>
      <c r="F273" s="36">
        <v>0</v>
      </c>
      <c r="G273" s="36">
        <v>0</v>
      </c>
      <c r="H273" s="36">
        <v>0</v>
      </c>
      <c r="I273" s="36">
        <f t="shared" si="65"/>
        <v>0</v>
      </c>
    </row>
    <row r="274" spans="1:9" ht="15.75" customHeight="1" x14ac:dyDescent="0.25">
      <c r="A274" s="33" t="s">
        <v>3</v>
      </c>
      <c r="B274" s="91"/>
      <c r="C274" s="36">
        <v>0</v>
      </c>
      <c r="D274" s="36">
        <v>0</v>
      </c>
      <c r="E274" s="36">
        <v>0</v>
      </c>
      <c r="F274" s="36">
        <v>0</v>
      </c>
      <c r="G274" s="36">
        <v>0</v>
      </c>
      <c r="H274" s="36">
        <v>0</v>
      </c>
      <c r="I274" s="36">
        <f t="shared" si="65"/>
        <v>0</v>
      </c>
    </row>
    <row r="275" spans="1:9" x14ac:dyDescent="0.25">
      <c r="A275" s="2" t="s">
        <v>57</v>
      </c>
      <c r="B275" s="91"/>
      <c r="C275" s="36">
        <v>0</v>
      </c>
      <c r="D275" s="36">
        <v>0</v>
      </c>
      <c r="E275" s="36">
        <v>0</v>
      </c>
      <c r="F275" s="36">
        <v>0</v>
      </c>
      <c r="G275" s="36">
        <v>0</v>
      </c>
      <c r="H275" s="36">
        <v>0</v>
      </c>
      <c r="I275" s="36">
        <f t="shared" si="65"/>
        <v>0</v>
      </c>
    </row>
    <row r="276" spans="1:9" x14ac:dyDescent="0.25">
      <c r="A276" s="2" t="s">
        <v>55</v>
      </c>
      <c r="B276" s="91"/>
      <c r="C276" s="36">
        <v>0</v>
      </c>
      <c r="D276" s="36">
        <v>0</v>
      </c>
      <c r="E276" s="36">
        <v>0</v>
      </c>
      <c r="F276" s="36">
        <v>0</v>
      </c>
      <c r="G276" s="36">
        <v>0</v>
      </c>
      <c r="H276" s="36">
        <v>0</v>
      </c>
      <c r="I276" s="36">
        <f t="shared" si="65"/>
        <v>0</v>
      </c>
    </row>
    <row r="277" spans="1:9" ht="19.5" customHeight="1" x14ac:dyDescent="0.25">
      <c r="A277" s="2" t="s">
        <v>56</v>
      </c>
      <c r="B277" s="91"/>
      <c r="C277" s="36">
        <v>0</v>
      </c>
      <c r="D277" s="36">
        <v>0</v>
      </c>
      <c r="E277" s="36">
        <v>0</v>
      </c>
      <c r="F277" s="36">
        <v>0</v>
      </c>
      <c r="G277" s="36">
        <v>0</v>
      </c>
      <c r="H277" s="36">
        <v>0</v>
      </c>
      <c r="I277" s="36">
        <f t="shared" si="65"/>
        <v>0</v>
      </c>
    </row>
    <row r="278" spans="1:9" x14ac:dyDescent="0.25">
      <c r="A278" s="33" t="s">
        <v>50</v>
      </c>
      <c r="B278" s="92"/>
      <c r="C278" s="39">
        <v>0</v>
      </c>
      <c r="D278" s="39">
        <v>0</v>
      </c>
      <c r="E278" s="39">
        <v>0</v>
      </c>
      <c r="F278" s="39">
        <v>0</v>
      </c>
      <c r="G278" s="39">
        <v>0</v>
      </c>
      <c r="H278" s="39">
        <v>0</v>
      </c>
      <c r="I278" s="39">
        <f t="shared" si="65"/>
        <v>0</v>
      </c>
    </row>
    <row r="279" spans="1:9" ht="137.25" customHeight="1" x14ac:dyDescent="0.25">
      <c r="A279" s="13" t="s">
        <v>174</v>
      </c>
      <c r="B279" s="90" t="s">
        <v>138</v>
      </c>
      <c r="C279" s="37">
        <f>C287+C295+C303+C311</f>
        <v>0</v>
      </c>
      <c r="D279" s="37">
        <f t="shared" ref="D279:I279" si="67">D287+D295+D303+D311</f>
        <v>0</v>
      </c>
      <c r="E279" s="37">
        <f t="shared" si="67"/>
        <v>0</v>
      </c>
      <c r="F279" s="37">
        <f t="shared" si="67"/>
        <v>0</v>
      </c>
      <c r="G279" s="37">
        <f t="shared" si="67"/>
        <v>0</v>
      </c>
      <c r="H279" s="37">
        <f t="shared" si="67"/>
        <v>0</v>
      </c>
      <c r="I279" s="37">
        <f t="shared" si="67"/>
        <v>0</v>
      </c>
    </row>
    <row r="280" spans="1:9" ht="17.25" x14ac:dyDescent="0.25">
      <c r="A280" s="33" t="s">
        <v>1</v>
      </c>
      <c r="B280" s="91"/>
      <c r="C280" s="37">
        <f t="shared" ref="C280:I280" si="68">C288+C296+C304+C312</f>
        <v>0</v>
      </c>
      <c r="D280" s="37">
        <f t="shared" si="68"/>
        <v>0</v>
      </c>
      <c r="E280" s="37">
        <f t="shared" si="68"/>
        <v>0</v>
      </c>
      <c r="F280" s="37">
        <f t="shared" si="68"/>
        <v>0</v>
      </c>
      <c r="G280" s="37">
        <f t="shared" si="68"/>
        <v>0</v>
      </c>
      <c r="H280" s="37">
        <f t="shared" si="68"/>
        <v>0</v>
      </c>
      <c r="I280" s="37">
        <f t="shared" si="68"/>
        <v>0</v>
      </c>
    </row>
    <row r="281" spans="1:9" s="32" customFormat="1" ht="17.25" x14ac:dyDescent="0.25">
      <c r="A281" s="33" t="s">
        <v>2</v>
      </c>
      <c r="B281" s="91"/>
      <c r="C281" s="37">
        <f t="shared" ref="C281:I281" si="69">C289+C297+C305+C313</f>
        <v>0</v>
      </c>
      <c r="D281" s="37">
        <f t="shared" si="69"/>
        <v>0</v>
      </c>
      <c r="E281" s="37">
        <f t="shared" si="69"/>
        <v>0</v>
      </c>
      <c r="F281" s="37">
        <f t="shared" si="69"/>
        <v>0</v>
      </c>
      <c r="G281" s="37">
        <f t="shared" si="69"/>
        <v>0</v>
      </c>
      <c r="H281" s="37">
        <f t="shared" si="69"/>
        <v>0</v>
      </c>
      <c r="I281" s="37">
        <f t="shared" si="69"/>
        <v>0</v>
      </c>
    </row>
    <row r="282" spans="1:9" ht="17.25" x14ac:dyDescent="0.25">
      <c r="A282" s="33" t="s">
        <v>3</v>
      </c>
      <c r="B282" s="91"/>
      <c r="C282" s="37">
        <f t="shared" ref="C282:I282" si="70">C290+C298+C306+C314</f>
        <v>0</v>
      </c>
      <c r="D282" s="37">
        <f t="shared" si="70"/>
        <v>0</v>
      </c>
      <c r="E282" s="37">
        <f t="shared" si="70"/>
        <v>0</v>
      </c>
      <c r="F282" s="37">
        <f t="shared" si="70"/>
        <v>0</v>
      </c>
      <c r="G282" s="37">
        <f t="shared" si="70"/>
        <v>0</v>
      </c>
      <c r="H282" s="37">
        <f t="shared" si="70"/>
        <v>0</v>
      </c>
      <c r="I282" s="37">
        <f t="shared" si="70"/>
        <v>0</v>
      </c>
    </row>
    <row r="283" spans="1:9" ht="25.5" customHeight="1" x14ac:dyDescent="0.25">
      <c r="A283" s="2" t="s">
        <v>57</v>
      </c>
      <c r="B283" s="91"/>
      <c r="C283" s="37">
        <f t="shared" ref="C283:I283" si="71">C291+C299+C307+C315</f>
        <v>0</v>
      </c>
      <c r="D283" s="37">
        <f t="shared" si="71"/>
        <v>0</v>
      </c>
      <c r="E283" s="37">
        <f t="shared" si="71"/>
        <v>0</v>
      </c>
      <c r="F283" s="37">
        <f t="shared" si="71"/>
        <v>0</v>
      </c>
      <c r="G283" s="37">
        <f t="shared" si="71"/>
        <v>0</v>
      </c>
      <c r="H283" s="37">
        <f t="shared" si="71"/>
        <v>0</v>
      </c>
      <c r="I283" s="37">
        <f t="shared" si="71"/>
        <v>0</v>
      </c>
    </row>
    <row r="284" spans="1:9" ht="27.75" customHeight="1" x14ac:dyDescent="0.25">
      <c r="A284" s="2" t="s">
        <v>55</v>
      </c>
      <c r="B284" s="91"/>
      <c r="C284" s="37">
        <f t="shared" ref="C284:I284" si="72">C292+C300+C308+C316</f>
        <v>0</v>
      </c>
      <c r="D284" s="37">
        <f t="shared" si="72"/>
        <v>0</v>
      </c>
      <c r="E284" s="37">
        <f t="shared" si="72"/>
        <v>0</v>
      </c>
      <c r="F284" s="37">
        <f t="shared" si="72"/>
        <v>0</v>
      </c>
      <c r="G284" s="37">
        <f t="shared" si="72"/>
        <v>0</v>
      </c>
      <c r="H284" s="37">
        <f t="shared" si="72"/>
        <v>0</v>
      </c>
      <c r="I284" s="37">
        <f t="shared" si="72"/>
        <v>0</v>
      </c>
    </row>
    <row r="285" spans="1:9" ht="19.5" customHeight="1" x14ac:dyDescent="0.25">
      <c r="A285" s="2" t="s">
        <v>56</v>
      </c>
      <c r="B285" s="91"/>
      <c r="C285" s="37">
        <f t="shared" ref="C285:I285" si="73">C293+C301+C309+C317</f>
        <v>0</v>
      </c>
      <c r="D285" s="37">
        <f t="shared" si="73"/>
        <v>0</v>
      </c>
      <c r="E285" s="37">
        <f t="shared" si="73"/>
        <v>0</v>
      </c>
      <c r="F285" s="37">
        <f t="shared" si="73"/>
        <v>0</v>
      </c>
      <c r="G285" s="37">
        <f t="shared" si="73"/>
        <v>0</v>
      </c>
      <c r="H285" s="37">
        <f t="shared" si="73"/>
        <v>0</v>
      </c>
      <c r="I285" s="37">
        <f t="shared" si="73"/>
        <v>0</v>
      </c>
    </row>
    <row r="286" spans="1:9" ht="19.5" customHeight="1" x14ac:dyDescent="0.25">
      <c r="A286" s="33" t="s">
        <v>50</v>
      </c>
      <c r="B286" s="92"/>
      <c r="C286" s="37">
        <f t="shared" ref="C286:I286" si="74">C294+C302+C310+C318</f>
        <v>0</v>
      </c>
      <c r="D286" s="37">
        <f t="shared" si="74"/>
        <v>0</v>
      </c>
      <c r="E286" s="37">
        <f t="shared" si="74"/>
        <v>0</v>
      </c>
      <c r="F286" s="37">
        <f t="shared" si="74"/>
        <v>0</v>
      </c>
      <c r="G286" s="37">
        <f t="shared" si="74"/>
        <v>0</v>
      </c>
      <c r="H286" s="37">
        <f t="shared" si="74"/>
        <v>0</v>
      </c>
      <c r="I286" s="37">
        <f t="shared" si="74"/>
        <v>0</v>
      </c>
    </row>
    <row r="287" spans="1:9" ht="18.75" customHeight="1" x14ac:dyDescent="0.25">
      <c r="A287" s="34" t="s">
        <v>41</v>
      </c>
      <c r="B287" s="90" t="s">
        <v>60</v>
      </c>
      <c r="C287" s="36">
        <f>C288+C289+C290+C291+C292+C293+C294</f>
        <v>0</v>
      </c>
      <c r="D287" s="36">
        <f t="shared" ref="D287:H287" si="75">D288+D289+D290+D291+D292+D293+D294</f>
        <v>0</v>
      </c>
      <c r="E287" s="36">
        <f t="shared" si="75"/>
        <v>0</v>
      </c>
      <c r="F287" s="36">
        <f t="shared" si="75"/>
        <v>0</v>
      </c>
      <c r="G287" s="36">
        <f t="shared" si="75"/>
        <v>0</v>
      </c>
      <c r="H287" s="36">
        <f t="shared" si="75"/>
        <v>0</v>
      </c>
      <c r="I287" s="36">
        <f>C287+D287+E287+F287+G287+H287</f>
        <v>0</v>
      </c>
    </row>
    <row r="288" spans="1:9" x14ac:dyDescent="0.25">
      <c r="A288" s="33" t="s">
        <v>1</v>
      </c>
      <c r="B288" s="91"/>
      <c r="C288" s="36">
        <v>0</v>
      </c>
      <c r="D288" s="36">
        <v>0</v>
      </c>
      <c r="E288" s="36">
        <v>0</v>
      </c>
      <c r="F288" s="36">
        <v>0</v>
      </c>
      <c r="G288" s="36">
        <v>0</v>
      </c>
      <c r="H288" s="36">
        <v>0</v>
      </c>
      <c r="I288" s="36">
        <f t="shared" ref="I288:I294" si="76">C288+D288+E288+F288+G288+H288</f>
        <v>0</v>
      </c>
    </row>
    <row r="289" spans="1:9" x14ac:dyDescent="0.25">
      <c r="A289" s="33" t="s">
        <v>2</v>
      </c>
      <c r="B289" s="91"/>
      <c r="C289" s="36">
        <v>0</v>
      </c>
      <c r="D289" s="36">
        <v>0</v>
      </c>
      <c r="E289" s="36">
        <v>0</v>
      </c>
      <c r="F289" s="36">
        <v>0</v>
      </c>
      <c r="G289" s="36">
        <v>0</v>
      </c>
      <c r="H289" s="36">
        <v>0</v>
      </c>
      <c r="I289" s="36">
        <f t="shared" si="76"/>
        <v>0</v>
      </c>
    </row>
    <row r="290" spans="1:9" x14ac:dyDescent="0.25">
      <c r="A290" s="33" t="s">
        <v>3</v>
      </c>
      <c r="B290" s="91"/>
      <c r="C290" s="36">
        <v>0</v>
      </c>
      <c r="D290" s="36">
        <v>0</v>
      </c>
      <c r="E290" s="36">
        <v>0</v>
      </c>
      <c r="F290" s="36">
        <v>0</v>
      </c>
      <c r="G290" s="36">
        <v>0</v>
      </c>
      <c r="H290" s="36">
        <v>0</v>
      </c>
      <c r="I290" s="36">
        <f t="shared" si="76"/>
        <v>0</v>
      </c>
    </row>
    <row r="291" spans="1:9" x14ac:dyDescent="0.25">
      <c r="A291" s="2" t="s">
        <v>57</v>
      </c>
      <c r="B291" s="91"/>
      <c r="C291" s="36">
        <v>0</v>
      </c>
      <c r="D291" s="36">
        <v>0</v>
      </c>
      <c r="E291" s="36">
        <v>0</v>
      </c>
      <c r="F291" s="36">
        <v>0</v>
      </c>
      <c r="G291" s="36">
        <v>0</v>
      </c>
      <c r="H291" s="36">
        <v>0</v>
      </c>
      <c r="I291" s="36">
        <f t="shared" si="76"/>
        <v>0</v>
      </c>
    </row>
    <row r="292" spans="1:9" x14ac:dyDescent="0.25">
      <c r="A292" s="2" t="s">
        <v>55</v>
      </c>
      <c r="B292" s="91"/>
      <c r="C292" s="36">
        <v>0</v>
      </c>
      <c r="D292" s="36">
        <v>0</v>
      </c>
      <c r="E292" s="36">
        <v>0</v>
      </c>
      <c r="F292" s="36">
        <v>0</v>
      </c>
      <c r="G292" s="36">
        <v>0</v>
      </c>
      <c r="H292" s="36">
        <v>0</v>
      </c>
      <c r="I292" s="36">
        <f t="shared" si="76"/>
        <v>0</v>
      </c>
    </row>
    <row r="293" spans="1:9" x14ac:dyDescent="0.25">
      <c r="A293" s="2" t="s">
        <v>56</v>
      </c>
      <c r="B293" s="91"/>
      <c r="C293" s="36">
        <v>0</v>
      </c>
      <c r="D293" s="36">
        <v>0</v>
      </c>
      <c r="E293" s="36">
        <v>0</v>
      </c>
      <c r="F293" s="36">
        <v>0</v>
      </c>
      <c r="G293" s="36">
        <v>0</v>
      </c>
      <c r="H293" s="36">
        <v>0</v>
      </c>
      <c r="I293" s="36">
        <f t="shared" si="76"/>
        <v>0</v>
      </c>
    </row>
    <row r="294" spans="1:9" x14ac:dyDescent="0.25">
      <c r="A294" s="33" t="s">
        <v>50</v>
      </c>
      <c r="B294" s="92"/>
      <c r="C294" s="36">
        <v>0</v>
      </c>
      <c r="D294" s="36">
        <v>0</v>
      </c>
      <c r="E294" s="36">
        <v>0</v>
      </c>
      <c r="F294" s="36">
        <v>0</v>
      </c>
      <c r="G294" s="36">
        <v>0</v>
      </c>
      <c r="H294" s="36">
        <v>0</v>
      </c>
      <c r="I294" s="36">
        <f t="shared" si="76"/>
        <v>0</v>
      </c>
    </row>
    <row r="295" spans="1:9" ht="16.5" customHeight="1" x14ac:dyDescent="0.25">
      <c r="A295" s="34" t="s">
        <v>41</v>
      </c>
      <c r="B295" s="90" t="s">
        <v>90</v>
      </c>
      <c r="C295" s="36">
        <f>C296+C297+C298+C299+C300+C301+C302</f>
        <v>0</v>
      </c>
      <c r="D295" s="36">
        <f t="shared" ref="D295:H295" si="77">D296+D297+D298+D299+D300+D301+D302</f>
        <v>0</v>
      </c>
      <c r="E295" s="36">
        <f t="shared" si="77"/>
        <v>0</v>
      </c>
      <c r="F295" s="36">
        <f t="shared" si="77"/>
        <v>0</v>
      </c>
      <c r="G295" s="36">
        <f t="shared" si="77"/>
        <v>0</v>
      </c>
      <c r="H295" s="36">
        <f t="shared" si="77"/>
        <v>0</v>
      </c>
      <c r="I295" s="36">
        <f>C295+D295+E295+F295+G295+H295</f>
        <v>0</v>
      </c>
    </row>
    <row r="296" spans="1:9" x14ac:dyDescent="0.25">
      <c r="A296" s="33" t="s">
        <v>1</v>
      </c>
      <c r="B296" s="91"/>
      <c r="C296" s="36">
        <v>0</v>
      </c>
      <c r="D296" s="36">
        <v>0</v>
      </c>
      <c r="E296" s="36">
        <v>0</v>
      </c>
      <c r="F296" s="36">
        <v>0</v>
      </c>
      <c r="G296" s="36">
        <v>0</v>
      </c>
      <c r="H296" s="36">
        <v>0</v>
      </c>
      <c r="I296" s="36">
        <f t="shared" ref="I296:I302" si="78">C296+D296+E296+F296+G296+H296</f>
        <v>0</v>
      </c>
    </row>
    <row r="297" spans="1:9" x14ac:dyDescent="0.25">
      <c r="A297" s="33" t="s">
        <v>2</v>
      </c>
      <c r="B297" s="91"/>
      <c r="C297" s="36">
        <v>0</v>
      </c>
      <c r="D297" s="36">
        <v>0</v>
      </c>
      <c r="E297" s="36">
        <v>0</v>
      </c>
      <c r="F297" s="36">
        <v>0</v>
      </c>
      <c r="G297" s="36">
        <v>0</v>
      </c>
      <c r="H297" s="36">
        <v>0</v>
      </c>
      <c r="I297" s="36">
        <f t="shared" si="78"/>
        <v>0</v>
      </c>
    </row>
    <row r="298" spans="1:9" x14ac:dyDescent="0.25">
      <c r="A298" s="33" t="s">
        <v>3</v>
      </c>
      <c r="B298" s="91"/>
      <c r="C298" s="36">
        <v>0</v>
      </c>
      <c r="D298" s="36">
        <v>0</v>
      </c>
      <c r="E298" s="36">
        <v>0</v>
      </c>
      <c r="F298" s="36">
        <v>0</v>
      </c>
      <c r="G298" s="36">
        <v>0</v>
      </c>
      <c r="H298" s="36">
        <v>0</v>
      </c>
      <c r="I298" s="36">
        <f t="shared" si="78"/>
        <v>0</v>
      </c>
    </row>
    <row r="299" spans="1:9" x14ac:dyDescent="0.25">
      <c r="A299" s="2" t="s">
        <v>57</v>
      </c>
      <c r="B299" s="91"/>
      <c r="C299" s="36">
        <v>0</v>
      </c>
      <c r="D299" s="36">
        <v>0</v>
      </c>
      <c r="E299" s="36">
        <v>0</v>
      </c>
      <c r="F299" s="36">
        <v>0</v>
      </c>
      <c r="G299" s="36">
        <v>0</v>
      </c>
      <c r="H299" s="36">
        <v>0</v>
      </c>
      <c r="I299" s="36">
        <f t="shared" si="78"/>
        <v>0</v>
      </c>
    </row>
    <row r="300" spans="1:9" x14ac:dyDescent="0.25">
      <c r="A300" s="2" t="s">
        <v>55</v>
      </c>
      <c r="B300" s="91"/>
      <c r="C300" s="36">
        <v>0</v>
      </c>
      <c r="D300" s="36">
        <v>0</v>
      </c>
      <c r="E300" s="36">
        <v>0</v>
      </c>
      <c r="F300" s="36">
        <v>0</v>
      </c>
      <c r="G300" s="36">
        <v>0</v>
      </c>
      <c r="H300" s="36">
        <v>0</v>
      </c>
      <c r="I300" s="36">
        <f t="shared" si="78"/>
        <v>0</v>
      </c>
    </row>
    <row r="301" spans="1:9" x14ac:dyDescent="0.25">
      <c r="A301" s="2" t="s">
        <v>56</v>
      </c>
      <c r="B301" s="91"/>
      <c r="C301" s="36">
        <v>0</v>
      </c>
      <c r="D301" s="36">
        <v>0</v>
      </c>
      <c r="E301" s="36">
        <v>0</v>
      </c>
      <c r="F301" s="36">
        <v>0</v>
      </c>
      <c r="G301" s="36">
        <v>0</v>
      </c>
      <c r="H301" s="36">
        <v>0</v>
      </c>
      <c r="I301" s="36">
        <f t="shared" si="78"/>
        <v>0</v>
      </c>
    </row>
    <row r="302" spans="1:9" x14ac:dyDescent="0.25">
      <c r="A302" s="33" t="s">
        <v>50</v>
      </c>
      <c r="B302" s="92"/>
      <c r="C302" s="36">
        <v>0</v>
      </c>
      <c r="D302" s="36">
        <v>0</v>
      </c>
      <c r="E302" s="36">
        <v>0</v>
      </c>
      <c r="F302" s="36">
        <v>0</v>
      </c>
      <c r="G302" s="36">
        <v>0</v>
      </c>
      <c r="H302" s="36">
        <v>0</v>
      </c>
      <c r="I302" s="36">
        <f t="shared" si="78"/>
        <v>0</v>
      </c>
    </row>
    <row r="303" spans="1:9" ht="16.5" customHeight="1" x14ac:dyDescent="0.25">
      <c r="A303" s="34" t="s">
        <v>41</v>
      </c>
      <c r="B303" s="90" t="s">
        <v>6</v>
      </c>
      <c r="C303" s="35">
        <f>C304+C305+C306+C307+C308+C309+C310</f>
        <v>0</v>
      </c>
      <c r="D303" s="35">
        <f t="shared" ref="D303:H303" si="79">D304+D305+D306+D307+D308+D309+D310</f>
        <v>0</v>
      </c>
      <c r="E303" s="35">
        <f t="shared" si="79"/>
        <v>0</v>
      </c>
      <c r="F303" s="35">
        <f t="shared" si="79"/>
        <v>0</v>
      </c>
      <c r="G303" s="35">
        <f t="shared" si="79"/>
        <v>0</v>
      </c>
      <c r="H303" s="35">
        <f t="shared" si="79"/>
        <v>0</v>
      </c>
      <c r="I303" s="35">
        <f>C303+D303+E303+F303+G303+H303</f>
        <v>0</v>
      </c>
    </row>
    <row r="304" spans="1:9" x14ac:dyDescent="0.25">
      <c r="A304" s="33" t="s">
        <v>1</v>
      </c>
      <c r="B304" s="91"/>
      <c r="C304" s="36">
        <v>0</v>
      </c>
      <c r="D304" s="36">
        <v>0</v>
      </c>
      <c r="E304" s="36">
        <v>0</v>
      </c>
      <c r="F304" s="36">
        <v>0</v>
      </c>
      <c r="G304" s="36">
        <v>0</v>
      </c>
      <c r="H304" s="36">
        <v>0</v>
      </c>
      <c r="I304" s="36">
        <f t="shared" ref="I304:I310" si="80">C304+D304+E304+F304+G304+H304</f>
        <v>0</v>
      </c>
    </row>
    <row r="305" spans="1:9" x14ac:dyDescent="0.25">
      <c r="A305" s="33" t="s">
        <v>2</v>
      </c>
      <c r="B305" s="91"/>
      <c r="C305" s="36">
        <v>0</v>
      </c>
      <c r="D305" s="36">
        <v>0</v>
      </c>
      <c r="E305" s="36">
        <v>0</v>
      </c>
      <c r="F305" s="36">
        <v>0</v>
      </c>
      <c r="G305" s="36">
        <v>0</v>
      </c>
      <c r="H305" s="36">
        <v>0</v>
      </c>
      <c r="I305" s="36">
        <f t="shared" si="80"/>
        <v>0</v>
      </c>
    </row>
    <row r="306" spans="1:9" x14ac:dyDescent="0.25">
      <c r="A306" s="33" t="s">
        <v>3</v>
      </c>
      <c r="B306" s="91"/>
      <c r="C306" s="36">
        <v>0</v>
      </c>
      <c r="D306" s="36">
        <v>0</v>
      </c>
      <c r="E306" s="36">
        <v>0</v>
      </c>
      <c r="F306" s="36">
        <v>0</v>
      </c>
      <c r="G306" s="36">
        <v>0</v>
      </c>
      <c r="H306" s="36">
        <v>0</v>
      </c>
      <c r="I306" s="36">
        <f t="shared" si="80"/>
        <v>0</v>
      </c>
    </row>
    <row r="307" spans="1:9" x14ac:dyDescent="0.25">
      <c r="A307" s="2" t="s">
        <v>57</v>
      </c>
      <c r="B307" s="91"/>
      <c r="C307" s="36">
        <v>0</v>
      </c>
      <c r="D307" s="36">
        <v>0</v>
      </c>
      <c r="E307" s="36">
        <v>0</v>
      </c>
      <c r="F307" s="36">
        <v>0</v>
      </c>
      <c r="G307" s="36">
        <v>0</v>
      </c>
      <c r="H307" s="36">
        <v>0</v>
      </c>
      <c r="I307" s="36">
        <f t="shared" si="80"/>
        <v>0</v>
      </c>
    </row>
    <row r="308" spans="1:9" x14ac:dyDescent="0.25">
      <c r="A308" s="2" t="s">
        <v>55</v>
      </c>
      <c r="B308" s="91"/>
      <c r="C308" s="36">
        <v>0</v>
      </c>
      <c r="D308" s="36">
        <v>0</v>
      </c>
      <c r="E308" s="36">
        <v>0</v>
      </c>
      <c r="F308" s="36">
        <v>0</v>
      </c>
      <c r="G308" s="36">
        <v>0</v>
      </c>
      <c r="H308" s="36">
        <v>0</v>
      </c>
      <c r="I308" s="36">
        <f t="shared" si="80"/>
        <v>0</v>
      </c>
    </row>
    <row r="309" spans="1:9" x14ac:dyDescent="0.25">
      <c r="A309" s="2" t="s">
        <v>56</v>
      </c>
      <c r="B309" s="91"/>
      <c r="C309" s="36">
        <v>0</v>
      </c>
      <c r="D309" s="36">
        <v>0</v>
      </c>
      <c r="E309" s="36">
        <v>0</v>
      </c>
      <c r="F309" s="36">
        <v>0</v>
      </c>
      <c r="G309" s="36">
        <v>0</v>
      </c>
      <c r="H309" s="36">
        <v>0</v>
      </c>
      <c r="I309" s="36">
        <f t="shared" si="80"/>
        <v>0</v>
      </c>
    </row>
    <row r="310" spans="1:9" x14ac:dyDescent="0.25">
      <c r="A310" s="33" t="s">
        <v>50</v>
      </c>
      <c r="B310" s="92"/>
      <c r="C310" s="36">
        <v>0</v>
      </c>
      <c r="D310" s="36">
        <v>0</v>
      </c>
      <c r="E310" s="36">
        <v>0</v>
      </c>
      <c r="F310" s="36">
        <v>0</v>
      </c>
      <c r="G310" s="36">
        <v>0</v>
      </c>
      <c r="H310" s="36">
        <v>0</v>
      </c>
      <c r="I310" s="36">
        <f t="shared" si="80"/>
        <v>0</v>
      </c>
    </row>
    <row r="311" spans="1:9" ht="16.5" customHeight="1" x14ac:dyDescent="0.25">
      <c r="A311" s="34" t="s">
        <v>41</v>
      </c>
      <c r="B311" s="90" t="s">
        <v>5</v>
      </c>
      <c r="C311" s="35">
        <f>C312+C313+C314+C315+C316+C317+C318</f>
        <v>0</v>
      </c>
      <c r="D311" s="35">
        <f t="shared" ref="D311:G311" si="81">D312+D313+D314+D315+D316+D317+D318</f>
        <v>0</v>
      </c>
      <c r="E311" s="35">
        <f t="shared" si="81"/>
        <v>0</v>
      </c>
      <c r="F311" s="35">
        <f t="shared" si="81"/>
        <v>0</v>
      </c>
      <c r="G311" s="35">
        <f t="shared" si="81"/>
        <v>0</v>
      </c>
      <c r="H311" s="35">
        <f>H312+H313+H314+H315+H316+H317+H318</f>
        <v>0</v>
      </c>
      <c r="I311" s="35">
        <f>C311+D311+E311+F311+G311+H311</f>
        <v>0</v>
      </c>
    </row>
    <row r="312" spans="1:9" x14ac:dyDescent="0.25">
      <c r="A312" s="33" t="s">
        <v>1</v>
      </c>
      <c r="B312" s="91"/>
      <c r="C312" s="36">
        <v>0</v>
      </c>
      <c r="D312" s="36">
        <v>0</v>
      </c>
      <c r="E312" s="36">
        <v>0</v>
      </c>
      <c r="F312" s="36">
        <v>0</v>
      </c>
      <c r="G312" s="36">
        <v>0</v>
      </c>
      <c r="H312" s="36">
        <v>0</v>
      </c>
      <c r="I312" s="36">
        <f t="shared" ref="I312" si="82">C312+D312+E312+F312+G312+H312</f>
        <v>0</v>
      </c>
    </row>
    <row r="313" spans="1:9" x14ac:dyDescent="0.25">
      <c r="A313" s="33" t="s">
        <v>2</v>
      </c>
      <c r="B313" s="91"/>
      <c r="C313" s="36">
        <v>0</v>
      </c>
      <c r="D313" s="36">
        <v>0</v>
      </c>
      <c r="E313" s="36">
        <v>0</v>
      </c>
      <c r="F313" s="36">
        <v>0</v>
      </c>
      <c r="G313" s="36">
        <v>0</v>
      </c>
      <c r="H313" s="36">
        <v>0</v>
      </c>
      <c r="I313" s="36">
        <f>C313+D313+E313+F313+G313+H313</f>
        <v>0</v>
      </c>
    </row>
    <row r="314" spans="1:9" x14ac:dyDescent="0.25">
      <c r="A314" s="33" t="s">
        <v>3</v>
      </c>
      <c r="B314" s="91"/>
      <c r="C314" s="36">
        <v>0</v>
      </c>
      <c r="D314" s="36">
        <v>0</v>
      </c>
      <c r="E314" s="36">
        <v>0</v>
      </c>
      <c r="F314" s="36">
        <v>0</v>
      </c>
      <c r="G314" s="36">
        <v>0</v>
      </c>
      <c r="H314" s="36">
        <v>0</v>
      </c>
      <c r="I314" s="36">
        <f t="shared" ref="I314:I318" si="83">C314+D314+E314+F314+G314+H314</f>
        <v>0</v>
      </c>
    </row>
    <row r="315" spans="1:9" x14ac:dyDescent="0.25">
      <c r="A315" s="2" t="s">
        <v>57</v>
      </c>
      <c r="B315" s="91"/>
      <c r="C315" s="36">
        <v>0</v>
      </c>
      <c r="D315" s="36">
        <v>0</v>
      </c>
      <c r="E315" s="36">
        <v>0</v>
      </c>
      <c r="F315" s="36">
        <v>0</v>
      </c>
      <c r="G315" s="36">
        <v>0</v>
      </c>
      <c r="H315" s="36">
        <v>0</v>
      </c>
      <c r="I315" s="36">
        <f t="shared" si="83"/>
        <v>0</v>
      </c>
    </row>
    <row r="316" spans="1:9" x14ac:dyDescent="0.25">
      <c r="A316" s="2" t="s">
        <v>55</v>
      </c>
      <c r="B316" s="91"/>
      <c r="C316" s="36">
        <v>0</v>
      </c>
      <c r="D316" s="36">
        <v>0</v>
      </c>
      <c r="E316" s="36">
        <v>0</v>
      </c>
      <c r="F316" s="36">
        <v>0</v>
      </c>
      <c r="G316" s="36">
        <v>0</v>
      </c>
      <c r="H316" s="36">
        <v>0</v>
      </c>
      <c r="I316" s="36">
        <f t="shared" si="83"/>
        <v>0</v>
      </c>
    </row>
    <row r="317" spans="1:9" x14ac:dyDescent="0.25">
      <c r="A317" s="2" t="s">
        <v>56</v>
      </c>
      <c r="B317" s="91"/>
      <c r="C317" s="36">
        <v>0</v>
      </c>
      <c r="D317" s="36">
        <v>0</v>
      </c>
      <c r="E317" s="36">
        <v>0</v>
      </c>
      <c r="F317" s="36">
        <v>0</v>
      </c>
      <c r="G317" s="36">
        <v>0</v>
      </c>
      <c r="H317" s="36">
        <v>0</v>
      </c>
      <c r="I317" s="36">
        <f t="shared" si="83"/>
        <v>0</v>
      </c>
    </row>
    <row r="318" spans="1:9" x14ac:dyDescent="0.25">
      <c r="A318" s="33" t="s">
        <v>50</v>
      </c>
      <c r="B318" s="92"/>
      <c r="C318" s="36">
        <v>0</v>
      </c>
      <c r="D318" s="36">
        <v>0</v>
      </c>
      <c r="E318" s="36">
        <v>0</v>
      </c>
      <c r="F318" s="36">
        <v>0</v>
      </c>
      <c r="G318" s="36">
        <v>0</v>
      </c>
      <c r="H318" s="36">
        <v>0</v>
      </c>
      <c r="I318" s="36">
        <f t="shared" si="83"/>
        <v>0</v>
      </c>
    </row>
    <row r="319" spans="1:9" x14ac:dyDescent="0.25">
      <c r="C319" s="31"/>
      <c r="D319" s="31"/>
      <c r="E319" s="31"/>
      <c r="F319" s="31"/>
      <c r="G319" s="31"/>
      <c r="H319" s="31"/>
      <c r="I319" s="31"/>
    </row>
    <row r="320" spans="1:9" x14ac:dyDescent="0.25">
      <c r="A320" s="54" t="s">
        <v>180</v>
      </c>
      <c r="B320" s="54"/>
      <c r="C320" s="54"/>
      <c r="D320" s="54"/>
      <c r="E320" s="54"/>
      <c r="F320" s="8"/>
      <c r="G320" s="8"/>
      <c r="H320" s="8"/>
      <c r="I320" s="8"/>
    </row>
    <row r="321" spans="1:9" x14ac:dyDescent="0.25">
      <c r="A321" s="93" t="s">
        <v>54</v>
      </c>
      <c r="B321" s="93"/>
      <c r="C321" s="93"/>
      <c r="D321" s="93"/>
      <c r="E321" s="93"/>
      <c r="F321" s="8"/>
      <c r="G321" s="8"/>
      <c r="H321" s="8"/>
      <c r="I321" s="8"/>
    </row>
    <row r="322" spans="1:9" ht="16.5" customHeight="1" x14ac:dyDescent="0.25">
      <c r="A322" s="93" t="s">
        <v>53</v>
      </c>
      <c r="B322" s="93"/>
      <c r="C322" s="93"/>
      <c r="D322" s="93"/>
      <c r="E322" s="93"/>
      <c r="F322" s="93"/>
      <c r="G322" s="93"/>
      <c r="H322" s="93"/>
      <c r="I322" s="93"/>
    </row>
    <row r="323" spans="1:9" ht="16.5" customHeight="1" x14ac:dyDescent="0.25">
      <c r="A323" s="93" t="s">
        <v>52</v>
      </c>
      <c r="B323" s="93"/>
      <c r="C323" s="93"/>
      <c r="D323" s="93"/>
      <c r="E323" s="93"/>
      <c r="F323" s="93"/>
      <c r="G323" s="93"/>
      <c r="H323" s="93"/>
      <c r="I323" s="93"/>
    </row>
    <row r="324" spans="1:9" ht="16.5" customHeight="1" x14ac:dyDescent="0.25">
      <c r="A324" s="93" t="s">
        <v>181</v>
      </c>
      <c r="B324" s="93"/>
      <c r="C324" s="93"/>
      <c r="D324" s="93"/>
      <c r="E324" s="93"/>
      <c r="F324" s="93"/>
      <c r="G324" s="93"/>
      <c r="H324" s="93"/>
      <c r="I324" s="93"/>
    </row>
    <row r="325" spans="1:9" x14ac:dyDescent="0.25">
      <c r="A325" s="93" t="s">
        <v>182</v>
      </c>
      <c r="B325" s="93"/>
      <c r="C325" s="93"/>
      <c r="D325" s="8"/>
      <c r="E325" s="8"/>
      <c r="F325" s="8"/>
      <c r="G325" s="8"/>
      <c r="H325" s="8"/>
      <c r="I325" s="8"/>
    </row>
    <row r="326" spans="1:9" ht="16.5" customHeight="1" x14ac:dyDescent="0.25">
      <c r="A326" s="93" t="s">
        <v>183</v>
      </c>
      <c r="B326" s="93"/>
      <c r="C326" s="93"/>
      <c r="D326" s="93"/>
      <c r="E326" s="93"/>
      <c r="F326" s="93"/>
      <c r="G326" s="93"/>
      <c r="H326" s="93"/>
      <c r="I326" s="93"/>
    </row>
    <row r="327" spans="1:9" x14ac:dyDescent="0.25">
      <c r="A327" s="1" t="s">
        <v>184</v>
      </c>
      <c r="C327" s="31"/>
      <c r="D327" s="31"/>
      <c r="E327" s="31"/>
      <c r="F327" s="31"/>
      <c r="G327" s="31"/>
      <c r="H327" s="31"/>
      <c r="I327" s="31"/>
    </row>
    <row r="328" spans="1:9" x14ac:dyDescent="0.25">
      <c r="C328" s="31"/>
      <c r="D328" s="31"/>
      <c r="E328" s="31"/>
      <c r="F328" s="31"/>
      <c r="G328" s="31"/>
      <c r="H328" s="31"/>
      <c r="I328" s="31"/>
    </row>
    <row r="329" spans="1:9" x14ac:dyDescent="0.25">
      <c r="C329" s="31"/>
      <c r="D329" s="31"/>
      <c r="E329" s="31"/>
      <c r="F329" s="31"/>
      <c r="G329" s="31"/>
      <c r="H329" s="31"/>
      <c r="I329" s="31"/>
    </row>
    <row r="330" spans="1:9" x14ac:dyDescent="0.25">
      <c r="C330" s="31"/>
      <c r="D330" s="31"/>
      <c r="E330" s="31"/>
      <c r="F330" s="31"/>
      <c r="G330" s="31"/>
      <c r="H330" s="31"/>
      <c r="I330" s="31"/>
    </row>
    <row r="331" spans="1:9" x14ac:dyDescent="0.25">
      <c r="C331" s="31"/>
      <c r="D331" s="31"/>
      <c r="E331" s="31"/>
      <c r="F331" s="31"/>
      <c r="G331" s="31"/>
      <c r="H331" s="31"/>
      <c r="I331" s="31"/>
    </row>
    <row r="332" spans="1:9" x14ac:dyDescent="0.25">
      <c r="C332" s="31"/>
      <c r="D332" s="31"/>
      <c r="E332" s="31"/>
      <c r="F332" s="31"/>
      <c r="G332" s="31"/>
      <c r="H332" s="31"/>
      <c r="I332" s="31"/>
    </row>
    <row r="333" spans="1:9" x14ac:dyDescent="0.25">
      <c r="C333" s="31"/>
      <c r="D333" s="31"/>
      <c r="E333" s="31"/>
      <c r="F333" s="31"/>
      <c r="G333" s="31"/>
      <c r="H333" s="31"/>
      <c r="I333" s="31"/>
    </row>
    <row r="334" spans="1:9" x14ac:dyDescent="0.25">
      <c r="C334" s="31"/>
      <c r="D334" s="31"/>
      <c r="E334" s="31"/>
      <c r="F334" s="31"/>
      <c r="G334" s="31"/>
      <c r="H334" s="31"/>
      <c r="I334" s="31"/>
    </row>
    <row r="335" spans="1:9" x14ac:dyDescent="0.25">
      <c r="C335" s="31"/>
      <c r="D335" s="31"/>
      <c r="E335" s="31"/>
      <c r="F335" s="31"/>
      <c r="G335" s="31"/>
      <c r="H335" s="31"/>
      <c r="I335" s="31"/>
    </row>
    <row r="336" spans="1:9" x14ac:dyDescent="0.25">
      <c r="C336" s="31"/>
      <c r="D336" s="31"/>
      <c r="E336" s="31"/>
      <c r="F336" s="31"/>
      <c r="G336" s="31"/>
      <c r="H336" s="31"/>
      <c r="I336" s="31"/>
    </row>
    <row r="337" spans="3:9" x14ac:dyDescent="0.25">
      <c r="C337" s="31"/>
      <c r="D337" s="31"/>
      <c r="E337" s="31"/>
      <c r="F337" s="31"/>
      <c r="G337" s="31"/>
      <c r="H337" s="31"/>
      <c r="I337" s="31"/>
    </row>
    <row r="338" spans="3:9" x14ac:dyDescent="0.25">
      <c r="C338" s="31"/>
      <c r="D338" s="31"/>
      <c r="E338" s="31"/>
      <c r="F338" s="31"/>
      <c r="G338" s="31"/>
      <c r="H338" s="31"/>
      <c r="I338" s="31"/>
    </row>
    <row r="339" spans="3:9" x14ac:dyDescent="0.25">
      <c r="C339" s="31"/>
      <c r="D339" s="31"/>
      <c r="E339" s="31"/>
      <c r="F339" s="31"/>
      <c r="G339" s="31"/>
      <c r="H339" s="31"/>
      <c r="I339" s="31"/>
    </row>
    <row r="340" spans="3:9" x14ac:dyDescent="0.25">
      <c r="C340" s="31"/>
      <c r="D340" s="31"/>
      <c r="E340" s="31"/>
      <c r="F340" s="31"/>
      <c r="G340" s="31"/>
      <c r="H340" s="31"/>
      <c r="I340" s="31"/>
    </row>
    <row r="341" spans="3:9" x14ac:dyDescent="0.25">
      <c r="C341" s="31"/>
      <c r="D341" s="31"/>
      <c r="E341" s="31"/>
      <c r="F341" s="31"/>
      <c r="G341" s="31"/>
      <c r="H341" s="31"/>
      <c r="I341" s="31"/>
    </row>
    <row r="342" spans="3:9" x14ac:dyDescent="0.25">
      <c r="C342" s="31"/>
      <c r="D342" s="31"/>
      <c r="E342" s="31"/>
      <c r="F342" s="31"/>
      <c r="G342" s="31"/>
      <c r="H342" s="31"/>
      <c r="I342" s="31"/>
    </row>
    <row r="343" spans="3:9" x14ac:dyDescent="0.25">
      <c r="C343" s="31"/>
      <c r="D343" s="31"/>
      <c r="E343" s="31"/>
      <c r="F343" s="31"/>
      <c r="G343" s="31"/>
      <c r="H343" s="31"/>
      <c r="I343" s="31"/>
    </row>
    <row r="344" spans="3:9" x14ac:dyDescent="0.25">
      <c r="C344" s="31"/>
      <c r="D344" s="31"/>
      <c r="E344" s="31"/>
      <c r="F344" s="31"/>
      <c r="G344" s="31"/>
      <c r="H344" s="31"/>
      <c r="I344" s="31"/>
    </row>
    <row r="345" spans="3:9" x14ac:dyDescent="0.25">
      <c r="C345" s="31"/>
      <c r="D345" s="31"/>
      <c r="E345" s="31"/>
      <c r="F345" s="31"/>
      <c r="G345" s="31"/>
      <c r="H345" s="31"/>
      <c r="I345" s="31"/>
    </row>
    <row r="346" spans="3:9" x14ac:dyDescent="0.25">
      <c r="C346" s="31"/>
      <c r="D346" s="31"/>
      <c r="E346" s="31"/>
      <c r="F346" s="31"/>
      <c r="G346" s="31"/>
      <c r="H346" s="31"/>
      <c r="I346" s="31"/>
    </row>
    <row r="347" spans="3:9" x14ac:dyDescent="0.25">
      <c r="C347" s="31"/>
      <c r="D347" s="31"/>
      <c r="E347" s="31"/>
      <c r="F347" s="31"/>
      <c r="G347" s="31"/>
      <c r="H347" s="31"/>
      <c r="I347" s="31"/>
    </row>
    <row r="348" spans="3:9" x14ac:dyDescent="0.25">
      <c r="C348" s="31"/>
      <c r="D348" s="31"/>
      <c r="E348" s="31"/>
      <c r="F348" s="31"/>
      <c r="G348" s="31"/>
      <c r="H348" s="31"/>
      <c r="I348" s="31"/>
    </row>
    <row r="349" spans="3:9" x14ac:dyDescent="0.25">
      <c r="C349" s="31"/>
      <c r="D349" s="31"/>
      <c r="E349" s="31"/>
      <c r="F349" s="31"/>
      <c r="G349" s="31"/>
      <c r="H349" s="31"/>
      <c r="I349" s="31"/>
    </row>
    <row r="350" spans="3:9" x14ac:dyDescent="0.25">
      <c r="C350" s="31"/>
      <c r="D350" s="31"/>
      <c r="E350" s="31"/>
      <c r="F350" s="31"/>
      <c r="G350" s="31"/>
      <c r="H350" s="31"/>
      <c r="I350" s="31"/>
    </row>
    <row r="351" spans="3:9" x14ac:dyDescent="0.25">
      <c r="C351" s="31"/>
      <c r="D351" s="31"/>
      <c r="E351" s="31"/>
      <c r="F351" s="31"/>
      <c r="G351" s="31"/>
      <c r="H351" s="31"/>
      <c r="I351" s="31"/>
    </row>
    <row r="352" spans="3:9" x14ac:dyDescent="0.25">
      <c r="C352" s="31"/>
      <c r="D352" s="31"/>
      <c r="E352" s="31"/>
      <c r="F352" s="31"/>
      <c r="G352" s="31"/>
      <c r="H352" s="31"/>
      <c r="I352" s="31"/>
    </row>
    <row r="353" spans="3:9" x14ac:dyDescent="0.25">
      <c r="C353" s="31"/>
      <c r="D353" s="31"/>
      <c r="E353" s="31"/>
      <c r="F353" s="31"/>
      <c r="G353" s="31"/>
      <c r="H353" s="31"/>
      <c r="I353" s="31"/>
    </row>
    <row r="354" spans="3:9" x14ac:dyDescent="0.25">
      <c r="C354" s="31"/>
      <c r="D354" s="31"/>
      <c r="E354" s="31"/>
      <c r="F354" s="31"/>
      <c r="G354" s="31"/>
      <c r="H354" s="31"/>
      <c r="I354" s="31"/>
    </row>
    <row r="355" spans="3:9" x14ac:dyDescent="0.25">
      <c r="C355" s="31"/>
      <c r="D355" s="31"/>
      <c r="E355" s="31"/>
      <c r="F355" s="31"/>
      <c r="G355" s="31"/>
      <c r="H355" s="31"/>
      <c r="I355" s="31"/>
    </row>
    <row r="356" spans="3:9" x14ac:dyDescent="0.25">
      <c r="C356" s="31"/>
      <c r="D356" s="31"/>
      <c r="E356" s="31"/>
      <c r="F356" s="31"/>
      <c r="G356" s="31"/>
      <c r="H356" s="31"/>
      <c r="I356" s="31"/>
    </row>
    <row r="357" spans="3:9" x14ac:dyDescent="0.25">
      <c r="C357" s="31"/>
      <c r="D357" s="31"/>
      <c r="E357" s="31"/>
      <c r="F357" s="31"/>
      <c r="G357" s="31"/>
      <c r="H357" s="31"/>
      <c r="I357" s="31"/>
    </row>
    <row r="358" spans="3:9" x14ac:dyDescent="0.25">
      <c r="C358" s="31"/>
      <c r="D358" s="31"/>
      <c r="E358" s="31"/>
      <c r="F358" s="31"/>
      <c r="G358" s="31"/>
      <c r="H358" s="31"/>
      <c r="I358" s="31"/>
    </row>
    <row r="359" spans="3:9" x14ac:dyDescent="0.25">
      <c r="C359" s="31"/>
      <c r="D359" s="31"/>
      <c r="E359" s="31"/>
      <c r="F359" s="31"/>
      <c r="G359" s="31"/>
      <c r="H359" s="31"/>
      <c r="I359" s="31"/>
    </row>
    <row r="360" spans="3:9" x14ac:dyDescent="0.25">
      <c r="C360" s="31"/>
      <c r="D360" s="31"/>
      <c r="E360" s="31"/>
      <c r="F360" s="31"/>
      <c r="G360" s="31"/>
      <c r="H360" s="31"/>
      <c r="I360" s="31"/>
    </row>
    <row r="361" spans="3:9" x14ac:dyDescent="0.25">
      <c r="C361" s="31"/>
      <c r="D361" s="31"/>
      <c r="E361" s="31"/>
      <c r="F361" s="31"/>
      <c r="G361" s="31"/>
      <c r="H361" s="31"/>
      <c r="I361" s="31"/>
    </row>
    <row r="362" spans="3:9" x14ac:dyDescent="0.25">
      <c r="C362" s="31"/>
      <c r="D362" s="31"/>
      <c r="E362" s="31"/>
      <c r="F362" s="31"/>
      <c r="G362" s="31"/>
      <c r="H362" s="31"/>
      <c r="I362" s="31"/>
    </row>
    <row r="363" spans="3:9" x14ac:dyDescent="0.25">
      <c r="C363" s="31"/>
      <c r="D363" s="31"/>
      <c r="E363" s="31"/>
      <c r="F363" s="31"/>
      <c r="G363" s="31"/>
      <c r="H363" s="31"/>
      <c r="I363" s="31"/>
    </row>
    <row r="364" spans="3:9" x14ac:dyDescent="0.25">
      <c r="C364" s="31"/>
      <c r="D364" s="31"/>
      <c r="E364" s="31"/>
      <c r="F364" s="31"/>
      <c r="G364" s="31"/>
      <c r="H364" s="31"/>
      <c r="I364" s="31"/>
    </row>
    <row r="365" spans="3:9" x14ac:dyDescent="0.25">
      <c r="C365" s="31"/>
      <c r="D365" s="31"/>
      <c r="E365" s="31"/>
      <c r="F365" s="31"/>
      <c r="G365" s="31"/>
      <c r="H365" s="31"/>
      <c r="I365" s="31"/>
    </row>
    <row r="366" spans="3:9" x14ac:dyDescent="0.25">
      <c r="C366" s="31"/>
      <c r="D366" s="31"/>
      <c r="E366" s="31"/>
      <c r="F366" s="31"/>
      <c r="G366" s="31"/>
      <c r="H366" s="31"/>
      <c r="I366" s="31"/>
    </row>
    <row r="367" spans="3:9" x14ac:dyDescent="0.25">
      <c r="C367" s="31"/>
      <c r="D367" s="31"/>
      <c r="E367" s="31"/>
      <c r="F367" s="31"/>
      <c r="G367" s="31"/>
      <c r="H367" s="31"/>
      <c r="I367" s="31"/>
    </row>
    <row r="368" spans="3:9" x14ac:dyDescent="0.25">
      <c r="C368" s="31"/>
      <c r="D368" s="31"/>
      <c r="E368" s="31"/>
      <c r="F368" s="31"/>
      <c r="G368" s="31"/>
      <c r="H368" s="31"/>
      <c r="I368" s="31"/>
    </row>
    <row r="369" spans="3:9" x14ac:dyDescent="0.25">
      <c r="C369" s="31"/>
      <c r="D369" s="31"/>
      <c r="E369" s="31"/>
      <c r="F369" s="31"/>
      <c r="G369" s="31"/>
      <c r="H369" s="31"/>
      <c r="I369" s="31"/>
    </row>
    <row r="370" spans="3:9" x14ac:dyDescent="0.25">
      <c r="C370" s="31"/>
      <c r="D370" s="31"/>
      <c r="E370" s="31"/>
      <c r="F370" s="31"/>
      <c r="G370" s="31"/>
      <c r="H370" s="31"/>
      <c r="I370" s="31"/>
    </row>
    <row r="371" spans="3:9" x14ac:dyDescent="0.25">
      <c r="C371" s="31"/>
      <c r="D371" s="31"/>
      <c r="E371" s="31"/>
      <c r="F371" s="31"/>
      <c r="G371" s="31"/>
      <c r="H371" s="31"/>
      <c r="I371" s="31"/>
    </row>
    <row r="372" spans="3:9" x14ac:dyDescent="0.25">
      <c r="C372" s="31"/>
      <c r="D372" s="31"/>
      <c r="E372" s="31"/>
      <c r="F372" s="31"/>
      <c r="G372" s="31"/>
      <c r="H372" s="31"/>
      <c r="I372" s="31"/>
    </row>
    <row r="373" spans="3:9" x14ac:dyDescent="0.25">
      <c r="C373" s="31"/>
      <c r="D373" s="31"/>
      <c r="E373" s="31"/>
      <c r="F373" s="31"/>
      <c r="G373" s="31"/>
      <c r="H373" s="31"/>
      <c r="I373" s="31"/>
    </row>
    <row r="374" spans="3:9" x14ac:dyDescent="0.25">
      <c r="C374" s="31"/>
      <c r="D374" s="31"/>
      <c r="E374" s="31"/>
      <c r="F374" s="31"/>
      <c r="G374" s="31"/>
      <c r="H374" s="31"/>
      <c r="I374" s="31"/>
    </row>
    <row r="375" spans="3:9" x14ac:dyDescent="0.25">
      <c r="C375" s="31"/>
      <c r="D375" s="31"/>
      <c r="E375" s="31"/>
      <c r="F375" s="31"/>
      <c r="G375" s="31"/>
      <c r="H375" s="31"/>
      <c r="I375" s="31"/>
    </row>
    <row r="376" spans="3:9" x14ac:dyDescent="0.25">
      <c r="C376" s="31"/>
      <c r="D376" s="31"/>
      <c r="E376" s="31"/>
      <c r="F376" s="31"/>
      <c r="G376" s="31"/>
      <c r="H376" s="31"/>
      <c r="I376" s="31"/>
    </row>
    <row r="377" spans="3:9" x14ac:dyDescent="0.25">
      <c r="C377" s="31"/>
      <c r="D377" s="31"/>
      <c r="E377" s="31"/>
      <c r="F377" s="31"/>
      <c r="G377" s="31"/>
      <c r="H377" s="31"/>
      <c r="I377" s="31"/>
    </row>
    <row r="378" spans="3:9" x14ac:dyDescent="0.25">
      <c r="C378" s="31"/>
      <c r="D378" s="31"/>
      <c r="E378" s="31"/>
      <c r="F378" s="31"/>
      <c r="G378" s="31"/>
      <c r="H378" s="31"/>
      <c r="I378" s="31"/>
    </row>
    <row r="379" spans="3:9" x14ac:dyDescent="0.25">
      <c r="C379" s="31"/>
      <c r="D379" s="31"/>
      <c r="E379" s="31"/>
      <c r="F379" s="31"/>
      <c r="G379" s="31"/>
      <c r="H379" s="31"/>
      <c r="I379" s="31"/>
    </row>
    <row r="380" spans="3:9" x14ac:dyDescent="0.25">
      <c r="C380" s="31"/>
      <c r="D380" s="31"/>
      <c r="E380" s="31"/>
      <c r="F380" s="31"/>
      <c r="G380" s="31"/>
      <c r="H380" s="31"/>
      <c r="I380" s="31"/>
    </row>
    <row r="381" spans="3:9" x14ac:dyDescent="0.25">
      <c r="C381" s="31"/>
      <c r="D381" s="31"/>
      <c r="E381" s="31"/>
      <c r="F381" s="31"/>
      <c r="G381" s="31"/>
      <c r="H381" s="31"/>
      <c r="I381" s="31"/>
    </row>
    <row r="382" spans="3:9" x14ac:dyDescent="0.25">
      <c r="C382" s="31"/>
      <c r="D382" s="31"/>
      <c r="E382" s="31"/>
      <c r="F382" s="31"/>
      <c r="G382" s="31"/>
      <c r="H382" s="31"/>
      <c r="I382" s="31"/>
    </row>
    <row r="383" spans="3:9" x14ac:dyDescent="0.25">
      <c r="C383" s="31"/>
      <c r="D383" s="31"/>
      <c r="E383" s="31"/>
      <c r="F383" s="31"/>
      <c r="G383" s="31"/>
      <c r="H383" s="31"/>
      <c r="I383" s="31"/>
    </row>
    <row r="384" spans="3:9" x14ac:dyDescent="0.25">
      <c r="C384" s="31"/>
      <c r="D384" s="31"/>
      <c r="E384" s="31"/>
      <c r="F384" s="31"/>
      <c r="G384" s="31"/>
      <c r="H384" s="31"/>
      <c r="I384" s="31"/>
    </row>
    <row r="385" spans="3:9" x14ac:dyDescent="0.25">
      <c r="C385" s="31"/>
      <c r="D385" s="31"/>
      <c r="E385" s="31"/>
      <c r="F385" s="31"/>
      <c r="G385" s="31"/>
      <c r="H385" s="31"/>
      <c r="I385" s="31"/>
    </row>
    <row r="386" spans="3:9" x14ac:dyDescent="0.25">
      <c r="C386" s="31"/>
      <c r="D386" s="31"/>
      <c r="E386" s="31"/>
      <c r="F386" s="31"/>
      <c r="G386" s="31"/>
      <c r="H386" s="31"/>
      <c r="I386" s="31"/>
    </row>
    <row r="394" spans="3:9" x14ac:dyDescent="0.25">
      <c r="C394" s="31"/>
      <c r="D394" s="31"/>
      <c r="E394" s="31"/>
      <c r="F394" s="31"/>
      <c r="G394" s="31"/>
      <c r="H394" s="31"/>
      <c r="I394" s="31"/>
    </row>
    <row r="395" spans="3:9" x14ac:dyDescent="0.25">
      <c r="C395" s="31"/>
      <c r="D395" s="31"/>
      <c r="E395" s="31"/>
      <c r="F395" s="31"/>
      <c r="G395" s="31"/>
      <c r="H395" s="31"/>
      <c r="I395" s="31"/>
    </row>
    <row r="396" spans="3:9" x14ac:dyDescent="0.25">
      <c r="C396" s="31"/>
      <c r="D396" s="31"/>
      <c r="E396" s="31"/>
      <c r="F396" s="31"/>
      <c r="G396" s="31"/>
      <c r="H396" s="31"/>
      <c r="I396" s="31"/>
    </row>
    <row r="397" spans="3:9" x14ac:dyDescent="0.25">
      <c r="C397" s="31"/>
      <c r="D397" s="31"/>
      <c r="E397" s="31"/>
      <c r="F397" s="31"/>
      <c r="G397" s="31"/>
      <c r="H397" s="31"/>
      <c r="I397" s="31"/>
    </row>
    <row r="398" spans="3:9" x14ac:dyDescent="0.25">
      <c r="C398" s="31"/>
      <c r="D398" s="31"/>
      <c r="E398" s="31"/>
      <c r="F398" s="31"/>
      <c r="G398" s="31"/>
      <c r="H398" s="31"/>
      <c r="I398" s="31"/>
    </row>
    <row r="399" spans="3:9" x14ac:dyDescent="0.25">
      <c r="C399" s="31"/>
      <c r="D399" s="31"/>
      <c r="E399" s="31"/>
      <c r="F399" s="31"/>
      <c r="G399" s="31"/>
      <c r="H399" s="31"/>
      <c r="I399" s="31"/>
    </row>
    <row r="400" spans="3:9" x14ac:dyDescent="0.25">
      <c r="C400" s="31"/>
      <c r="D400" s="31"/>
      <c r="E400" s="31"/>
      <c r="F400" s="31"/>
      <c r="G400" s="31"/>
      <c r="H400" s="31"/>
      <c r="I400" s="31"/>
    </row>
  </sheetData>
  <mergeCells count="50">
    <mergeCell ref="B24:B31"/>
    <mergeCell ref="B32:B39"/>
    <mergeCell ref="B40:B47"/>
    <mergeCell ref="A15:I15"/>
    <mergeCell ref="B16:B23"/>
    <mergeCell ref="A2:I2"/>
    <mergeCell ref="B4:B5"/>
    <mergeCell ref="B48:B55"/>
    <mergeCell ref="B7:B14"/>
    <mergeCell ref="B199:B206"/>
    <mergeCell ref="B143:B150"/>
    <mergeCell ref="B151:B158"/>
    <mergeCell ref="B159:B166"/>
    <mergeCell ref="B103:B110"/>
    <mergeCell ref="B111:B118"/>
    <mergeCell ref="B119:B126"/>
    <mergeCell ref="B56:B63"/>
    <mergeCell ref="B64:B70"/>
    <mergeCell ref="A4:A5"/>
    <mergeCell ref="C4:I4"/>
    <mergeCell ref="B95:B102"/>
    <mergeCell ref="A324:I324"/>
    <mergeCell ref="A325:C325"/>
    <mergeCell ref="A326:I326"/>
    <mergeCell ref="B71:B78"/>
    <mergeCell ref="B79:B86"/>
    <mergeCell ref="B87:B94"/>
    <mergeCell ref="A322:I322"/>
    <mergeCell ref="A323:I323"/>
    <mergeCell ref="B191:B198"/>
    <mergeCell ref="B175:B182"/>
    <mergeCell ref="B183:B190"/>
    <mergeCell ref="B127:B134"/>
    <mergeCell ref="B167:B174"/>
    <mergeCell ref="A321:E321"/>
    <mergeCell ref="B279:B286"/>
    <mergeCell ref="B207:B214"/>
    <mergeCell ref="B287:B294"/>
    <mergeCell ref="B295:B302"/>
    <mergeCell ref="B303:B310"/>
    <mergeCell ref="B311:B318"/>
    <mergeCell ref="B135:B142"/>
    <mergeCell ref="B215:B222"/>
    <mergeCell ref="B271:B278"/>
    <mergeCell ref="B223:B230"/>
    <mergeCell ref="B263:B270"/>
    <mergeCell ref="B231:B238"/>
    <mergeCell ref="B239:B246"/>
    <mergeCell ref="B247:B254"/>
    <mergeCell ref="B255:B262"/>
  </mergeCells>
  <phoneticPr fontId="2" type="noConversion"/>
  <pageMargins left="0.70866141732283472" right="0.70866141732283472" top="0.74803149606299213" bottom="0.74803149606299213" header="0.31496062992125984" footer="0.31496062992125984"/>
  <pageSetup paperSize="9" scale="45" orientation="landscape" r:id="rId1"/>
  <ignoredErrors>
    <ignoredError sqref="I79 I19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4"/>
  <sheetViews>
    <sheetView topLeftCell="A4" workbookViewId="0">
      <selection activeCell="E7" sqref="E7"/>
    </sheetView>
  </sheetViews>
  <sheetFormatPr defaultRowHeight="16.5" x14ac:dyDescent="0.25"/>
  <cols>
    <col min="1" max="1" width="4.85546875" style="40" customWidth="1"/>
    <col min="2" max="2" width="18.28515625" style="40" customWidth="1"/>
    <col min="3" max="3" width="23" style="40" customWidth="1"/>
    <col min="4" max="4" width="32" style="40" customWidth="1"/>
    <col min="5" max="5" width="17.28515625" style="40" customWidth="1"/>
    <col min="6" max="6" width="21" style="40" customWidth="1"/>
    <col min="7" max="7" width="24.140625" style="40" customWidth="1"/>
    <col min="8" max="16384" width="9.140625" style="40"/>
  </cols>
  <sheetData>
    <row r="1" spans="1:10" x14ac:dyDescent="0.25">
      <c r="A1" s="103" t="s">
        <v>40</v>
      </c>
      <c r="B1" s="103"/>
      <c r="C1" s="103"/>
      <c r="D1" s="103"/>
      <c r="E1" s="103"/>
      <c r="F1" s="103"/>
      <c r="G1" s="103"/>
    </row>
    <row r="2" spans="1:10" ht="36" x14ac:dyDescent="0.25">
      <c r="A2" s="41" t="s">
        <v>9</v>
      </c>
      <c r="B2" s="41" t="s">
        <v>141</v>
      </c>
      <c r="C2" s="41" t="s">
        <v>142</v>
      </c>
      <c r="D2" s="41" t="s">
        <v>143</v>
      </c>
      <c r="E2" s="41" t="s">
        <v>144</v>
      </c>
      <c r="F2" s="41" t="s">
        <v>145</v>
      </c>
      <c r="G2" s="41" t="s">
        <v>146</v>
      </c>
      <c r="H2" s="42"/>
      <c r="I2" s="42"/>
      <c r="J2" s="42"/>
    </row>
    <row r="3" spans="1:10" x14ac:dyDescent="0.25">
      <c r="A3" s="43">
        <v>1</v>
      </c>
      <c r="B3" s="43">
        <v>2</v>
      </c>
      <c r="C3" s="43">
        <v>3</v>
      </c>
      <c r="D3" s="43">
        <v>4</v>
      </c>
      <c r="E3" s="43">
        <v>5</v>
      </c>
      <c r="F3" s="43">
        <v>6</v>
      </c>
      <c r="G3" s="43">
        <v>7</v>
      </c>
    </row>
    <row r="4" spans="1:10" ht="28.5" customHeight="1" x14ac:dyDescent="0.25">
      <c r="A4" s="104" t="s">
        <v>140</v>
      </c>
      <c r="B4" s="104"/>
      <c r="C4" s="104"/>
      <c r="D4" s="104"/>
      <c r="E4" s="104"/>
      <c r="F4" s="104"/>
      <c r="G4" s="104"/>
    </row>
    <row r="5" spans="1:10" ht="95.25" customHeight="1" x14ac:dyDescent="0.25">
      <c r="A5" s="41" t="s">
        <v>13</v>
      </c>
      <c r="B5" s="41" t="s">
        <v>175</v>
      </c>
      <c r="C5" s="41" t="s">
        <v>176</v>
      </c>
      <c r="D5" s="41" t="s">
        <v>177</v>
      </c>
      <c r="E5" s="41" t="s">
        <v>178</v>
      </c>
      <c r="F5" s="41" t="s">
        <v>111</v>
      </c>
      <c r="G5" s="41"/>
    </row>
    <row r="6" spans="1:10" ht="32.25" customHeight="1" x14ac:dyDescent="0.25">
      <c r="A6" s="104" t="s">
        <v>188</v>
      </c>
      <c r="B6" s="104"/>
      <c r="C6" s="104"/>
      <c r="D6" s="104"/>
      <c r="E6" s="104"/>
      <c r="F6" s="104"/>
      <c r="G6" s="104"/>
    </row>
    <row r="7" spans="1:10" ht="181.5" x14ac:dyDescent="0.25">
      <c r="A7" s="44" t="s">
        <v>38</v>
      </c>
      <c r="B7" s="47" t="s">
        <v>148</v>
      </c>
      <c r="C7" s="45" t="s">
        <v>110</v>
      </c>
      <c r="D7" s="45" t="s">
        <v>112</v>
      </c>
      <c r="E7" s="47" t="s">
        <v>191</v>
      </c>
      <c r="F7" s="45" t="s">
        <v>111</v>
      </c>
      <c r="G7" s="46" t="s">
        <v>113</v>
      </c>
    </row>
    <row r="9" spans="1:10" ht="31.5" customHeight="1" x14ac:dyDescent="0.25">
      <c r="A9" s="9"/>
      <c r="B9" s="102" t="s">
        <v>84</v>
      </c>
      <c r="C9" s="102"/>
      <c r="D9" s="102"/>
      <c r="E9" s="102"/>
      <c r="F9" s="102"/>
      <c r="G9" s="102"/>
    </row>
    <row r="10" spans="1:10" ht="30" customHeight="1" x14ac:dyDescent="0.25">
      <c r="A10" s="9"/>
      <c r="B10" s="102" t="s">
        <v>85</v>
      </c>
      <c r="C10" s="102"/>
      <c r="D10" s="102"/>
      <c r="E10" s="102"/>
      <c r="F10" s="102"/>
      <c r="G10" s="102"/>
    </row>
    <row r="11" spans="1:10" ht="16.5" customHeight="1" x14ac:dyDescent="0.25">
      <c r="A11" s="9"/>
      <c r="B11" s="102" t="s">
        <v>86</v>
      </c>
      <c r="C11" s="102"/>
      <c r="D11" s="102"/>
      <c r="E11" s="102"/>
      <c r="F11" s="102"/>
      <c r="G11" s="9"/>
    </row>
    <row r="12" spans="1:10" ht="20.25" customHeight="1" x14ac:dyDescent="0.25">
      <c r="A12" s="9"/>
      <c r="B12" s="102" t="s">
        <v>87</v>
      </c>
      <c r="C12" s="102"/>
      <c r="D12" s="102"/>
      <c r="E12" s="102"/>
      <c r="F12" s="9"/>
      <c r="G12" s="9"/>
    </row>
    <row r="13" spans="1:10" ht="31.5" customHeight="1" x14ac:dyDescent="0.25">
      <c r="A13" s="9"/>
      <c r="B13" s="102" t="s">
        <v>88</v>
      </c>
      <c r="C13" s="102"/>
      <c r="D13" s="102"/>
      <c r="E13" s="102"/>
      <c r="F13" s="102"/>
      <c r="G13" s="102"/>
    </row>
    <row r="14" spans="1:10" ht="22.5" customHeight="1" x14ac:dyDescent="0.25">
      <c r="A14" s="9"/>
      <c r="B14" s="102" t="s">
        <v>179</v>
      </c>
      <c r="C14" s="102"/>
      <c r="D14" s="102"/>
      <c r="E14" s="102"/>
      <c r="F14" s="102"/>
      <c r="G14" s="102"/>
    </row>
  </sheetData>
  <mergeCells count="9">
    <mergeCell ref="B11:F11"/>
    <mergeCell ref="B12:E12"/>
    <mergeCell ref="B13:G13"/>
    <mergeCell ref="B14:G14"/>
    <mergeCell ref="A1:G1"/>
    <mergeCell ref="A4:G4"/>
    <mergeCell ref="A6:G6"/>
    <mergeCell ref="B9:G9"/>
    <mergeCell ref="B10:G10"/>
  </mergeCells>
  <hyperlinks>
    <hyperlink ref="G7" r:id="rId1" xr:uid="{00000000-0004-0000-0400-000000000000}"/>
  </hyperlinks>
  <pageMargins left="0.70866141732283472" right="0.70866141732283472" top="0.74803149606299213" bottom="0.74803149606299213" header="0.31496062992125984" footer="0.31496062992125984"/>
  <pageSetup paperSize="9" scale="7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7</vt:i4>
      </vt:variant>
    </vt:vector>
  </HeadingPairs>
  <TitlesOfParts>
    <vt:vector size="12" baseType="lpstr">
      <vt:lpstr>Раздел 2</vt:lpstr>
      <vt:lpstr>Раздел 3</vt:lpstr>
      <vt:lpstr>Раздел 4</vt:lpstr>
      <vt:lpstr>Раздел 5</vt:lpstr>
      <vt:lpstr>Раздел 6</vt:lpstr>
      <vt:lpstr>'Раздел 4'!_ftn3</vt:lpstr>
      <vt:lpstr>'Раздел 4'!_ftn4</vt:lpstr>
      <vt:lpstr>'Раздел 4'!_ftn5</vt:lpstr>
      <vt:lpstr>'Раздел 4'!_ftn6</vt:lpstr>
      <vt:lpstr>'Раздел 3'!_ftnref2</vt:lpstr>
      <vt:lpstr>'Раздел 4'!_ftnref3</vt:lpstr>
      <vt:lpstr>'Раздел 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2025-05-21T07:04:19Z</dcterms:modified>
</cp:coreProperties>
</file>