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84\"/>
    </mc:Choice>
  </mc:AlternateContent>
  <xr:revisionPtr revIDLastSave="0" documentId="14_{D450A059-64B3-4946-A920-B89B73BA6A06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Раздел 2" sheetId="1" r:id="rId1"/>
    <sheet name="Раздел 2.1" sheetId="9" r:id="rId2"/>
    <sheet name="Раздел 3" sheetId="3" r:id="rId3"/>
    <sheet name="Раздел 4 " sheetId="7" r:id="rId4"/>
    <sheet name="Раздел 5" sheetId="5" r:id="rId5"/>
    <sheet name="Раздел 6" sheetId="8" r:id="rId6"/>
  </sheets>
  <definedNames>
    <definedName name="_ftn1" localSheetId="0">'Раздел 2'!$A$9</definedName>
    <definedName name="_ftn2" localSheetId="0">'Раздел 2'!#REF!</definedName>
    <definedName name="_ftn3" localSheetId="0">'Раздел 2'!$A$10</definedName>
    <definedName name="_ftn4" localSheetId="0">'Раздел 2'!$A$11</definedName>
    <definedName name="_ftn5" localSheetId="0">'Раздел 2'!$A$12</definedName>
    <definedName name="_ftn6" localSheetId="0">'Раздел 2'!$A$13</definedName>
    <definedName name="_ftn7" localSheetId="0">'Раздел 2'!$A$14</definedName>
    <definedName name="_ftn8" localSheetId="0">'Раздел 2'!$A$15</definedName>
    <definedName name="_ftnref1" localSheetId="0">'Раздел 2'!$B$2</definedName>
    <definedName name="_ftnref2" localSheetId="0">'Раздел 2'!$C$2</definedName>
    <definedName name="_ftnref3" localSheetId="0">'Раздел 2'!$E$2</definedName>
    <definedName name="_ftnref4" localSheetId="0">'Раздел 2'!$G$2</definedName>
    <definedName name="_ftnref5" localSheetId="0">'Раздел 2'!$K$2</definedName>
    <definedName name="_ftnref6" localSheetId="0">'Раздел 2'!$L$2</definedName>
    <definedName name="_ftnref7" localSheetId="0">'Раздел 2'!$M$2</definedName>
    <definedName name="_ftnref8" localSheetId="0">'Раздел 2'!$G$3</definedName>
    <definedName name="_xlnm.Print_Area" localSheetId="2">'Раздел 3'!$A$1:$P$11</definedName>
    <definedName name="_xlnm.Print_Area" localSheetId="4">'Раздел 5'!$A$1:$V$137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5" l="1"/>
  <c r="G7" i="5"/>
  <c r="F7" i="5"/>
  <c r="E7" i="5"/>
  <c r="D7" i="5"/>
  <c r="F8" i="5"/>
  <c r="E8" i="5"/>
  <c r="D8" i="5"/>
  <c r="J25" i="5"/>
  <c r="F25" i="5"/>
  <c r="E25" i="5"/>
  <c r="D25" i="5"/>
  <c r="J96" i="5"/>
  <c r="J80" i="5"/>
  <c r="D71" i="5"/>
  <c r="J71" i="5"/>
  <c r="J74" i="5"/>
  <c r="J73" i="5"/>
  <c r="J72" i="5"/>
  <c r="F71" i="5"/>
  <c r="E71" i="5"/>
  <c r="J18" i="5"/>
  <c r="F10" i="5"/>
  <c r="E10" i="5"/>
  <c r="D10" i="5"/>
  <c r="J98" i="5"/>
  <c r="J27" i="5"/>
  <c r="J82" i="5"/>
  <c r="F98" i="5"/>
  <c r="F97" i="5"/>
  <c r="E98" i="5"/>
  <c r="E97" i="5"/>
  <c r="D98" i="5"/>
  <c r="F27" i="5"/>
  <c r="F26" i="5"/>
  <c r="F9" i="5" s="1"/>
  <c r="E27" i="5"/>
  <c r="E26" i="5"/>
  <c r="E9" i="5" s="1"/>
  <c r="D27" i="5"/>
  <c r="D26" i="5"/>
  <c r="D9" i="5" s="1"/>
  <c r="F81" i="5"/>
  <c r="J81" i="5" s="1"/>
  <c r="F82" i="5"/>
  <c r="E81" i="5"/>
  <c r="E82" i="5"/>
  <c r="D82" i="5"/>
  <c r="D81" i="5"/>
  <c r="D97" i="5" s="1"/>
  <c r="I10" i="5"/>
  <c r="I9" i="5"/>
  <c r="H10" i="5"/>
  <c r="H9" i="5"/>
  <c r="G10" i="5"/>
  <c r="G9" i="5"/>
  <c r="J7" i="5" l="1"/>
  <c r="J97" i="5"/>
  <c r="J26" i="5"/>
  <c r="J99" i="5"/>
  <c r="J83" i="5" s="1"/>
  <c r="F95" i="5"/>
  <c r="E95" i="5"/>
  <c r="E79" i="5" s="1"/>
  <c r="D95" i="5"/>
  <c r="E83" i="5"/>
  <c r="F83" i="5"/>
  <c r="G83" i="5"/>
  <c r="H83" i="5"/>
  <c r="I83" i="5"/>
  <c r="D83" i="5"/>
  <c r="I16" i="5"/>
  <c r="I7" i="5" s="1"/>
  <c r="F16" i="5"/>
  <c r="E16" i="5"/>
  <c r="D16" i="5"/>
  <c r="J24" i="5"/>
  <c r="I24" i="5"/>
  <c r="H24" i="5"/>
  <c r="G24" i="5"/>
  <c r="F24" i="5"/>
  <c r="E24" i="5"/>
  <c r="D24" i="5"/>
  <c r="H16" i="5"/>
  <c r="H7" i="5" s="1"/>
  <c r="G16" i="5"/>
  <c r="F11" i="5"/>
  <c r="E11" i="5"/>
  <c r="D11" i="5"/>
  <c r="J75" i="5"/>
  <c r="F79" i="5" l="1"/>
  <c r="J95" i="5"/>
  <c r="D79" i="5"/>
  <c r="J11" i="5"/>
  <c r="J16" i="5"/>
  <c r="E34" i="5"/>
  <c r="D35" i="5"/>
  <c r="D34" i="5"/>
  <c r="J43" i="5"/>
  <c r="J42" i="5"/>
  <c r="D40" i="5"/>
  <c r="J79" i="5" l="1"/>
  <c r="I56" i="5"/>
  <c r="G56" i="5"/>
  <c r="F56" i="5"/>
  <c r="E56" i="5"/>
  <c r="D56" i="5"/>
  <c r="E35" i="5" l="1"/>
  <c r="I35" i="5"/>
  <c r="H35" i="5"/>
  <c r="G35" i="5"/>
  <c r="F35" i="5"/>
  <c r="D32" i="5" l="1"/>
  <c r="I34" i="5" l="1"/>
  <c r="H34" i="5"/>
  <c r="H32" i="5" s="1"/>
  <c r="G34" i="5"/>
  <c r="F34" i="5"/>
  <c r="E32" i="5"/>
  <c r="E40" i="5"/>
  <c r="I48" i="5"/>
  <c r="H48" i="5"/>
  <c r="G48" i="5"/>
  <c r="F48" i="5"/>
  <c r="E48" i="5"/>
  <c r="D48" i="5"/>
  <c r="H56" i="5"/>
  <c r="F32" i="5" l="1"/>
  <c r="G32" i="5"/>
  <c r="J34" i="5"/>
  <c r="I32" i="5"/>
  <c r="J66" i="5"/>
  <c r="J56" i="5" s="1"/>
  <c r="J51" i="5" l="1"/>
  <c r="J50" i="5"/>
  <c r="J35" i="5" l="1"/>
  <c r="J9" i="5"/>
  <c r="J40" i="5"/>
  <c r="J48" i="5"/>
  <c r="J10" i="5" l="1"/>
  <c r="J32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Липатова Юлия Александровна</author>
  </authors>
  <commentList>
    <comment ref="F8" authorId="0" shapeId="0" xr:uid="{0520B3E7-5C16-4B67-962D-133EEDF50A73}">
      <text>
        <r>
          <rPr>
            <b/>
            <sz val="9"/>
            <color indexed="81"/>
            <rFont val="Tahoma"/>
            <family val="2"/>
            <charset val="204"/>
          </rPr>
          <t>Липатова Юлия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Базовое значение оставить факт 2023 года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Липатова Юлия Александровна</author>
  </authors>
  <commentList>
    <comment ref="B6" authorId="0" shapeId="0" xr:uid="{A8950BF5-A1FB-4EEC-B56F-70DC9223CB55}">
      <text>
        <r>
          <rPr>
            <b/>
            <sz val="9"/>
            <color indexed="81"/>
            <rFont val="Tahoma"/>
            <family val="2"/>
            <charset val="204"/>
          </rPr>
          <t>Липатова Юлия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Показатель «Объем жилищного строительства", тыс. кв. м.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Липатова Юлия Александровна</author>
  </authors>
  <commentList>
    <comment ref="B15" authorId="0" shapeId="0" xr:uid="{546EB8C8-A955-457C-BF06-53FA6C91F2D7}">
      <text>
        <r>
          <rPr>
            <b/>
            <sz val="9"/>
            <color indexed="81"/>
            <rFont val="Tahoma"/>
            <family val="2"/>
            <charset val="204"/>
          </rPr>
          <t>Липатова Юлия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изменила строки в соотвествии с 2493-па-нпа</t>
        </r>
      </text>
    </comment>
    <comment ref="C71" authorId="0" shapeId="0" xr:uid="{4563A891-5AE7-4744-BE5F-02CBE1224E8D}">
      <text>
        <r>
          <rPr>
            <b/>
            <sz val="9"/>
            <color indexed="81"/>
            <rFont val="Tahoma"/>
            <family val="2"/>
            <charset val="204"/>
          </rPr>
          <t>Липатова Юлия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Добавлен соисполнитель</t>
        </r>
      </text>
    </comment>
    <comment ref="C79" authorId="0" shapeId="0" xr:uid="{CC08E59C-25C1-46B1-BFFF-8937DC55CCF2}">
      <text>
        <r>
          <rPr>
            <b/>
            <sz val="9"/>
            <color indexed="81"/>
            <rFont val="Tahoma"/>
            <family val="2"/>
            <charset val="204"/>
          </rPr>
          <t>Липатова Юлия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указываются все участники</t>
        </r>
      </text>
    </comment>
  </commentList>
</comments>
</file>

<file path=xl/sharedStrings.xml><?xml version="1.0" encoding="utf-8"?>
<sst xmlns="http://schemas.openxmlformats.org/spreadsheetml/2006/main" count="462" uniqueCount="175">
  <si>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</si>
  <si>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</si>
  <si>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</si>
  <si>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</si>
  <si>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</si>
  <si>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</si>
  <si>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</si>
  <si>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</si>
  <si>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</si>
  <si>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</si>
  <si>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</si>
  <si>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</si>
  <si>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</si>
  <si>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</si>
  <si>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</si>
  <si>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</si>
  <si>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</si>
  <si>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</si>
  <si>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</si>
  <si>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</si>
  <si>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-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</si>
  <si>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</si>
  <si>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</si>
  <si>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</si>
  <si>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</si>
  <si>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</si>
  <si>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</si>
  <si>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2.</t>
  </si>
  <si>
    <t>1</t>
  </si>
  <si>
    <t>На конец 2025 года</t>
  </si>
  <si>
    <t>1.2.</t>
  </si>
  <si>
    <t>2.1.</t>
  </si>
  <si>
    <t>Наименование муниципальной программы, структурного элемента / источник финансового обеспечения</t>
  </si>
  <si>
    <t>Местный бюджет (всего), всего</t>
  </si>
  <si>
    <t>1.2.1.</t>
  </si>
  <si>
    <t>1.3.1.</t>
  </si>
  <si>
    <t>2.1.1.</t>
  </si>
  <si>
    <t xml:space="preserve">«ГП» </t>
  </si>
  <si>
    <t>ед.</t>
  </si>
  <si>
    <t>Администрация Нефтеюганского района (комитет градостроительства и землепользования)</t>
  </si>
  <si>
    <t>Единица измерения
(по ОКЕИ)</t>
  </si>
  <si>
    <t>Цель «Обеспечение устойчивого развития территорий в Нефтеюганском районе, формирование комфортной городской среды и повышение качества жизни населения»</t>
  </si>
  <si>
    <t>1 Направление (подпрограмма) «Градостроительное обеспечение и развитие территорий»</t>
  </si>
  <si>
    <t>Ответственный за реализацию: Администрация Нефтеюганского района (комитет градостроительства и землепользования)</t>
  </si>
  <si>
    <t>Срок реализации: 2025 - 2030</t>
  </si>
  <si>
    <t xml:space="preserve">Комплекс процессных мероприятий «Развитие градостроительной деятельности в Нефтеюганском районе» </t>
  </si>
  <si>
    <t>1.1.1.</t>
  </si>
  <si>
    <t>Сохранение доли муниципальных образований Нефтеюганского района с утвержденными документами территориаального планирования и градостроительного  зонирования от общего числа муниципальных образований Нефтеюганского района.</t>
  </si>
  <si>
    <t xml:space="preserve">Комплекс процессных мероприятий «Развитие земельных отношений в Нефтеюганском районе» </t>
  </si>
  <si>
    <t>2 Направление (подпрограмма) «Формирование современной городской среды»</t>
  </si>
  <si>
    <t>1.3.</t>
  </si>
  <si>
    <t>Проведение работ по благоустройству территорий поселений.</t>
  </si>
  <si>
    <t>Благоустройство территорий населенных пунктов района.</t>
  </si>
  <si>
    <t xml:space="preserve">Администрация Нефтеюганского района (комитет градостроительства и землепользования) </t>
  </si>
  <si>
    <t>Муниципальная программа (всего), в том числе:</t>
  </si>
  <si>
    <r>
      <t>Региональный проект «Национальная система пространственных данных»
(</t>
    </r>
    <r>
      <rPr>
        <sz val="13"/>
        <color theme="1"/>
        <rFont val="Times New Roman"/>
        <family val="1"/>
        <charset val="204"/>
      </rPr>
      <t>Ченцова Мария Андреевна)</t>
    </r>
  </si>
  <si>
    <t>Объем жилищного строительства</t>
  </si>
  <si>
    <t>«МП»</t>
  </si>
  <si>
    <t>Разработка единого документа:
внесение изменений в документы территориального планирования (схемы территориального планирования, генеральные планы поселений); 
внесение изменений в правила землепользования и застройки; 
выполнение инженерных изысканий для подготовки документации по планировке территории, разработка документации по планировке территории, проектов планировки, проектов межевания территорий; 
разработка и корректировка местных нормативов градостроительного проектирования муниципального образования; 
постановки границ территориальных зон, установленных правилами землепользования и застройки муниципального образования на кадастровый учёт;
внесение разработанных и утвержденных документов территориального планирования района и поселений, правил землепользования и застройки, проектов планировки и проектом межевания территории, местных нормативов градостроительного проектирования (текстовый и векторый формат документа).;
сбор, документирование, актуализация, обработка, систематизация, учет, хранение и размещение в электронной форме сведений, документов, материалов, предусмотренных частью 4 статьи 56 Градостроительного кодекса Российской Федерации.</t>
  </si>
  <si>
    <t>Постановка на государственный кадастровый учет земельных участков и их оценка.
Судебные расходы в сфере земельных отношений.</t>
  </si>
  <si>
    <t>1.3.2.</t>
  </si>
  <si>
    <r>
      <t>1</t>
    </r>
    <r>
      <rPr>
        <b/>
        <sz val="13"/>
        <rFont val="Times New Roman"/>
        <family val="1"/>
        <charset val="204"/>
      </rPr>
      <t>.1. Региональный проект «Национальная система пространственных данных</t>
    </r>
    <r>
      <rPr>
        <b/>
        <strike/>
        <sz val="13"/>
        <rFont val="Times New Roman"/>
        <family val="1"/>
        <charset val="204"/>
      </rPr>
      <t>»</t>
    </r>
    <r>
      <rPr>
        <b/>
        <sz val="13"/>
        <rFont val="Times New Roman"/>
        <family val="1"/>
        <charset val="204"/>
      </rPr>
      <t xml:space="preserve"> (всего), в том числе:   </t>
    </r>
  </si>
  <si>
    <t>1.2. Комплекс процессных мероприятий 
«Развитие градостроительной деятельности в Нефтеюганском районе» (всего), в том числе:</t>
  </si>
  <si>
    <t>1.3.Комплекс процессных мероприятий«Развитие земельных отношений в Нефтеюганском районе»(всего), в том числе:</t>
  </si>
  <si>
    <t>Создание условий для рационального использования земель в границах муниципального образования Нефтеюганский район.</t>
  </si>
  <si>
    <t>Выполнение комплексных кадастровых работ:
уточнение местоположения границ земельных участков;
установление или уточнение местоположения на земельных участках сооружений, объектов незавершенного строительства, указанных в части 1 статьи 42.1 Федерального закона от 24 июля 2007 года № 221-ФЗ «О кадастровой деятельности»; 
образование земельных участков, на которых расположены здания, в том числе многоквартирные дома, сооружения, за исключением сооружений, являющихся линейными объектами; 
образование земельных участков общего пользования, занятых площадями, улицами, проездами, набережными, скверами, бульварами, водными объектами, пляжами и другими объектами; исправление реестровых ошибок в сведениях Единого государственного реестра недвижимости о местоположении границ земельных участков и контуров зданий,сооружений, объектов незавершенного строительства.
Увеличение площади территории автономного округа, в отношении которой создана единая электронная картографическая основа.</t>
  </si>
  <si>
    <t>Повышение эффективности муниципального управления в сфеде земельных отношений на территории Нефтеюганского района.</t>
  </si>
  <si>
    <r>
      <t xml:space="preserve"> 1. Цель </t>
    </r>
    <r>
      <rPr>
        <sz val="13"/>
        <color theme="1"/>
        <rFont val="Times New Roman"/>
        <family val="1"/>
        <charset val="204"/>
      </rPr>
      <t>«Обеспечение устойчивого развития территорий в Нефтеюганском районе, формирование комфортной городской среды и повышение качества жизни населения»</t>
    </r>
  </si>
  <si>
    <t>Региональный проект «Фомирование комфортной городской среды»
(Ченцова Мария Андреевна)</t>
  </si>
  <si>
    <t xml:space="preserve">2. Направлене (подпрограмма) «Формирование современной городской среды» (всего), в том числе:   </t>
  </si>
  <si>
    <t>2.1. Региональный проект «Формирование комфортной городской среды» 
(всего), в том числе:</t>
  </si>
  <si>
    <t>Администрация Нефтеюганского района (комиите градостроительства и землепльзования)</t>
  </si>
  <si>
    <r>
      <t xml:space="preserve">2 </t>
    </r>
    <r>
      <rPr>
        <sz val="9"/>
        <color theme="1"/>
        <rFont val="Times New Roman"/>
        <family val="1"/>
        <charset val="204"/>
      </rPr>
      <t>Приводятся показатели уровня муниципальной программы.</t>
    </r>
  </si>
  <si>
    <r>
      <t xml:space="preserve">3 </t>
    </r>
    <r>
      <rPr>
        <sz val="9"/>
        <color theme="1"/>
        <rFont val="Times New Roman"/>
        <family val="1"/>
        <charset val="204"/>
      </rPr>
      <t>Указывается уровень соответствия, декомпозированного до муниципального образования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 «МП» (муниципальная программа Нефтеюганского района). Допускается установление одновременно нескольких уровней.</t>
    </r>
  </si>
  <si>
    <r>
      <t>4</t>
    </r>
    <r>
      <rPr>
        <sz val="9"/>
        <color theme="1"/>
        <rFont val="Times New Roman"/>
        <family val="1"/>
        <charset val="204"/>
      </rPr>
      <t>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</si>
  <si>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t xml:space="preserve">5 </t>
    </r>
    <r>
      <rPr>
        <sz val="9"/>
        <color theme="1"/>
        <rFont val="Times New Roman"/>
        <family val="1"/>
        <charset val="204"/>
      </rPr>
      <t>Заполняется с учетом выбранной периодичности наблюдения.</t>
    </r>
  </si>
  <si>
    <r>
      <t xml:space="preserve">6 </t>
    </r>
    <r>
      <rPr>
        <sz val="9"/>
        <color theme="1"/>
        <rFont val="Times New Roman"/>
        <family val="1"/>
        <charset val="204"/>
      </rPr>
      <t>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</si>
  <si>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t>7</t>
    </r>
    <r>
      <rPr>
        <sz val="9"/>
        <color theme="1"/>
        <rFont val="Times New Roman"/>
        <family val="1"/>
        <charset val="204"/>
      </rPr>
      <t>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</si>
  <si>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t xml:space="preserve">8 </t>
    </r>
    <r>
      <rPr>
        <sz val="9"/>
        <color theme="1"/>
        <rFont val="Times New Roman"/>
        <family val="1"/>
        <charset val="204"/>
      </rPr>
      <t>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</si>
  <si>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t>9</t>
    </r>
    <r>
      <rPr>
        <sz val="9"/>
        <color theme="1"/>
        <rFont val="Times New Roman"/>
        <family val="1"/>
        <charset val="204"/>
      </rPr>
      <t>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</si>
  <si>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t>Количество благоустроенных  общественных территорий района</t>
  </si>
  <si>
    <t>Администрация Нефтеюганского района (комитет градостроительства и земелпользования)/ Администрации городского и сельских поселений Нефтеюганского района</t>
  </si>
  <si>
    <r>
      <t>Наименование показателя</t>
    </r>
    <r>
      <rPr>
        <vertAlign val="superscript"/>
        <sz val="13"/>
        <color theme="1"/>
        <rFont val="Times New Roman"/>
        <family val="1"/>
        <charset val="204"/>
      </rPr>
      <t>2</t>
    </r>
  </si>
  <si>
    <r>
      <t>Уровень показателя</t>
    </r>
    <r>
      <rPr>
        <vertAlign val="superscript"/>
        <sz val="13"/>
        <color theme="1"/>
        <rFont val="Times New Roman"/>
        <family val="1"/>
        <charset val="204"/>
      </rPr>
      <t>3</t>
    </r>
  </si>
  <si>
    <r>
      <t>Базовое значение</t>
    </r>
    <r>
      <rPr>
        <vertAlign val="superscript"/>
        <sz val="13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</si>
  <si>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3"/>
        <color theme="1"/>
        <rFont val="Times New Roman"/>
        <family val="1"/>
        <charset val="204"/>
      </rPr>
      <t>5</t>
    </r>
  </si>
  <si>
    <r>
      <t>Документ</t>
    </r>
    <r>
      <rPr>
        <vertAlign val="superscript"/>
        <sz val="13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</si>
  <si>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</si>
  <si>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3"/>
        <color theme="1"/>
        <rFont val="Times New Roman"/>
        <family val="1"/>
        <charset val="204"/>
      </rPr>
      <t>8</t>
    </r>
  </si>
  <si>
    <r>
      <t xml:space="preserve">10 </t>
    </r>
    <r>
      <rPr>
        <sz val="9"/>
        <color theme="1"/>
        <rFont val="Times New Roman"/>
        <family val="1"/>
        <charset val="204"/>
      </rPr>
      <t>Заполняется с учетом выбранной периодичности наблюдения.</t>
    </r>
  </si>
  <si>
    <r>
      <t xml:space="preserve">11 </t>
    </r>
    <r>
      <rPr>
        <sz val="9"/>
        <color theme="1"/>
        <rFont val="Times New Roman"/>
        <family val="1"/>
        <charset val="204"/>
      </rPr>
      <t>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</si>
  <si>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t>12Заполняется в соответствии с разделом 2.</t>
  </si>
  <si>
    <t>Количество благоустроенных общественных территорий района</t>
  </si>
  <si>
    <r>
      <t>Плановые значения по месяцам</t>
    </r>
    <r>
      <rPr>
        <vertAlign val="superscript"/>
        <sz val="13"/>
        <color theme="1"/>
        <rFont val="Times New Roman"/>
        <family val="1"/>
        <charset val="204"/>
      </rPr>
      <t>10</t>
    </r>
  </si>
  <si>
    <r>
      <t>3. Помесячный план достижения показателей муниципальной программы в 2025 году</t>
    </r>
    <r>
      <rPr>
        <vertAlign val="superscript"/>
        <sz val="13"/>
        <color theme="1"/>
        <rFont val="Times New Roman"/>
        <family val="1"/>
        <charset val="204"/>
      </rPr>
      <t>11</t>
    </r>
  </si>
  <si>
    <r>
      <t>Уровень показателя</t>
    </r>
    <r>
      <rPr>
        <vertAlign val="superscript"/>
        <sz val="13"/>
        <color theme="1"/>
        <rFont val="Times New Roman"/>
        <family val="1"/>
        <charset val="204"/>
      </rPr>
      <t>12</t>
    </r>
  </si>
  <si>
    <r>
      <t xml:space="preserve">13  </t>
    </r>
    <r>
      <rPr>
        <sz val="9"/>
        <color theme="1"/>
        <rFont val="Times New Roman"/>
        <family val="1"/>
        <charset val="204"/>
      </rPr>
      <t>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</si>
  <si>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t xml:space="preserve">14 </t>
    </r>
    <r>
      <rPr>
        <sz val="9"/>
        <color theme="1"/>
        <rFont val="Times New Roman"/>
        <family val="1"/>
        <charset val="204"/>
      </rPr>
      <t xml:space="preserve">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</si>
  <si>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t xml:space="preserve">15 </t>
    </r>
    <r>
      <rPr>
        <sz val="9"/>
        <color theme="1"/>
        <rFont val="Times New Roman"/>
        <family val="1"/>
        <charset val="204"/>
      </rPr>
      <t>Указываются наименования показателей уровня муниципальной программы, на достижение которых направлен структурный элемент.</t>
    </r>
  </si>
  <si>
    <r>
      <t>Задачи структурного элемента</t>
    </r>
    <r>
      <rPr>
        <vertAlign val="superscript"/>
        <sz val="13"/>
        <color theme="1"/>
        <rFont val="Times New Roman"/>
        <family val="1"/>
        <charset val="204"/>
      </rPr>
      <t>13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</si>
  <si>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3"/>
        <color theme="1"/>
        <rFont val="Times New Roman"/>
        <family val="1"/>
        <charset val="204"/>
      </rPr>
      <t>14</t>
    </r>
  </si>
  <si>
    <r>
      <t>Связь с показателями</t>
    </r>
    <r>
      <rPr>
        <vertAlign val="superscript"/>
        <sz val="13"/>
        <color theme="1"/>
        <rFont val="Times New Roman"/>
        <family val="1"/>
        <charset val="204"/>
      </rPr>
      <t>15</t>
    </r>
  </si>
  <si>
    <t xml:space="preserve">Разработка единого документа.
</t>
  </si>
  <si>
    <t>2.2.</t>
  </si>
  <si>
    <t>2.2.1.</t>
  </si>
  <si>
    <t>Повышение качества условия проживания населения за счет формирования  благоприятной среды проживания граждан</t>
  </si>
  <si>
    <r>
      <t xml:space="preserve">** </t>
    </r>
    <r>
      <rPr>
        <sz val="14"/>
        <color theme="1"/>
        <rFont val="Times New Roman"/>
        <family val="1"/>
        <charset val="204"/>
      </rPr>
      <t>указывается при наличии.</t>
    </r>
  </si>
  <si>
    <r>
      <t>***</t>
    </r>
    <r>
      <rPr>
        <sz val="14"/>
        <color theme="1"/>
        <rFont val="Times New Roman"/>
        <family val="1"/>
        <charset val="204"/>
      </rPr>
      <t xml:space="preserve">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  </r>
  </si>
  <si>
    <r>
      <t>****</t>
    </r>
    <r>
      <rPr>
        <sz val="14"/>
        <color theme="1"/>
        <rFont val="Times New Roman"/>
        <family val="1"/>
        <charset val="204"/>
      </rPr>
      <t>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наказы избирателей).</t>
    </r>
  </si>
  <si>
    <r>
      <t xml:space="preserve">16 </t>
    </r>
    <r>
      <rPr>
        <sz val="14"/>
        <color theme="1"/>
        <rFont val="Times New Roman"/>
        <family val="1"/>
        <charset val="204"/>
      </rPr>
      <t>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</si>
  <si>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r>
      <t>Ответственный исполнитель / соисполнитель</t>
    </r>
    <r>
      <rPr>
        <vertAlign val="superscript"/>
        <sz val="13"/>
        <color theme="1"/>
        <rFont val="Times New Roman"/>
        <family val="1"/>
        <charset val="204"/>
      </rPr>
      <t>16</t>
    </r>
  </si>
  <si>
    <t>Администрации городского и сельских поселений Нефтеюганского района</t>
  </si>
  <si>
    <t>Развитие градостроительного регулирования в сфере жилищного строительства на территории Нефтеюганского района.</t>
  </si>
  <si>
    <t>Объем жилищного строительства.</t>
  </si>
  <si>
    <t>Количество благоустроенных общественных территорий района.</t>
  </si>
  <si>
    <t>Ответственный за реализацию: Администрации городского и сельских поселений Нефтеюганского района.</t>
  </si>
  <si>
    <t>Администрация Нефтеюганского района (комитет градостроительства и землепользования)/ Администрации городского и сельских поселений Нефтеюганского района</t>
  </si>
  <si>
    <t>Администрация Нефтеюганского района (комитет градостроительства и земелпользования)</t>
  </si>
  <si>
    <t>Ответственный за реализацию: Администрации городского и сельских поселений Нефтеюганского района</t>
  </si>
  <si>
    <r>
      <t xml:space="preserve">2.2. Комплекс процессных мероприятий «Благоустройство территорий поселений Нефтеюганского района» </t>
    </r>
    <r>
      <rPr>
        <b/>
        <sz val="13"/>
        <rFont val="Times New Roman"/>
        <family val="1"/>
        <charset val="204"/>
      </rPr>
      <t>(всего), в том числе:</t>
    </r>
  </si>
  <si>
    <t>Благоустройство территорий поселений Нефтеюгаского района.</t>
  </si>
  <si>
    <t>Комплекс процессных мероприятий «Благоустройство территорий поселений  Нефтеюганского района»</t>
  </si>
  <si>
    <t>Межбюджетные трансферты поселениям Нефтеюганского района&lt;*&gt;</t>
  </si>
  <si>
    <t>Объем налоговых расходов Нефтеюганского района&lt;**&gt;</t>
  </si>
  <si>
    <t>Средства поселений&lt;***&gt;</t>
  </si>
  <si>
    <t>Иные источники&lt;****&gt;</t>
  </si>
  <si>
    <t xml:space="preserve">1. Направление (подпрограмма) «Градостроительное обеспечение и развитие территорий» (всего), в том числе:   </t>
  </si>
  <si>
    <t>Администрация Нефтеюганского района (Комитет градостроительства и землепользования)</t>
  </si>
  <si>
    <t>Всего:</t>
  </si>
  <si>
    <t>6. Реестр документов, входящих в состав муниципальной программы</t>
  </si>
  <si>
    <r>
      <t>Тип документа</t>
    </r>
    <r>
      <rPr>
        <vertAlign val="superscript"/>
        <sz val="12"/>
        <color theme="1"/>
        <rFont val="Times New Roman"/>
        <family val="1"/>
        <charset val="204"/>
      </rPr>
      <t>20</t>
    </r>
  </si>
  <si>
    <r>
      <t>Вид документа</t>
    </r>
    <r>
      <rPr>
        <vertAlign val="superscript"/>
        <sz val="12"/>
        <color theme="1"/>
        <rFont val="Times New Roman"/>
        <family val="1"/>
        <charset val="204"/>
      </rPr>
      <t>21</t>
    </r>
  </si>
  <si>
    <r>
      <t>Наименование документа</t>
    </r>
    <r>
      <rPr>
        <vertAlign val="superscript"/>
        <sz val="12"/>
        <color theme="1"/>
        <rFont val="Times New Roman"/>
        <family val="1"/>
        <charset val="204"/>
      </rPr>
      <t>22</t>
    </r>
  </si>
  <si>
    <r>
      <t>Реквизиты</t>
    </r>
    <r>
      <rPr>
        <vertAlign val="superscript"/>
        <sz val="12"/>
        <color theme="1"/>
        <rFont val="Times New Roman"/>
        <family val="1"/>
        <charset val="204"/>
      </rPr>
      <t>23</t>
    </r>
  </si>
  <si>
    <r>
      <t>Разработчик</t>
    </r>
    <r>
      <rPr>
        <vertAlign val="superscript"/>
        <sz val="12"/>
        <color theme="1"/>
        <rFont val="Times New Roman"/>
        <family val="1"/>
        <charset val="204"/>
      </rPr>
      <t>24</t>
    </r>
  </si>
  <si>
    <r>
      <t>Гиперссылка на текст документа</t>
    </r>
    <r>
      <rPr>
        <vertAlign val="superscript"/>
        <sz val="12"/>
        <color theme="1"/>
        <rFont val="Times New Roman"/>
        <family val="1"/>
        <charset val="204"/>
      </rPr>
      <t>25</t>
    </r>
  </si>
  <si>
    <t>Паспорт муниципальной программы</t>
  </si>
  <si>
    <r>
      <t>20</t>
    </r>
    <r>
      <rPr>
        <sz val="10"/>
        <color theme="1"/>
        <rFont val="Times New Roman"/>
        <family val="1"/>
        <charset val="204"/>
      </rPr>
      <t xml:space="preserve"> Указывается тип документа, входящего в состав муниципальной программы, в соответствии с перечнем, определенным пунктом 8 порядка.</t>
    </r>
  </si>
  <si>
    <r>
      <t>21</t>
    </r>
    <r>
      <rPr>
        <sz val="10"/>
        <color theme="1"/>
        <rFont val="Times New Roman"/>
        <family val="1"/>
        <charset val="204"/>
      </rPr>
      <t xml:space="preserve"> 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</t>
    </r>
  </si>
  <si>
    <r>
      <t>22</t>
    </r>
    <r>
      <rPr>
        <sz val="10"/>
        <color theme="1"/>
        <rFont val="Times New Roman"/>
        <family val="1"/>
        <charset val="204"/>
      </rPr>
      <t xml:space="preserve"> Указывается наименование принятого (утвержденного) документа.</t>
    </r>
  </si>
  <si>
    <r>
      <t>232</t>
    </r>
    <r>
      <rPr>
        <sz val="10"/>
        <color theme="1"/>
        <rFont val="Times New Roman"/>
        <family val="1"/>
        <charset val="204"/>
      </rPr>
      <t xml:space="preserve"> Указывается дата и номер принятого (утвержденного) документа.</t>
    </r>
  </si>
  <si>
    <r>
      <t>24</t>
    </r>
    <r>
      <rPr>
        <sz val="10"/>
        <color theme="1"/>
        <rFont val="Times New Roman"/>
        <family val="1"/>
        <charset val="204"/>
      </rPr>
      <t xml:space="preserve"> Указывается наименование структурного подразделения администрации Нефтеюганского района (организации), ответственного за разработку документа.</t>
    </r>
  </si>
  <si>
    <r>
      <t>25</t>
    </r>
    <r>
      <rPr>
        <sz val="10"/>
        <color theme="1"/>
        <rFont val="Times New Roman"/>
        <family val="1"/>
        <charset val="204"/>
      </rPr>
      <t xml:space="preserve"> 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</si>
  <si>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t xml:space="preserve">О муниципальной программе Нефтеюганского района
«Пространственное развитие и формирование комфортной городской среды»   </t>
  </si>
  <si>
    <t>https://nefteyuganskij-r86.gosweb.gosuslugi.ru/deyatelnost/proekty-i-programmy/mp-na-2025-2026-gody-i-na-period-do-2030-goda/mun-prog-razvitie-komfortnoy-gorodskoy-sredy-2025-2026/</t>
  </si>
  <si>
    <t xml:space="preserve">Администрации городского и сельских поселений  Нефтеюганского района </t>
  </si>
  <si>
    <t>2.1. Прокси-показатели муниципальной программы в 2025 году</t>
  </si>
  <si>
    <t>Базовое значение</t>
  </si>
  <si>
    <t>Значение показателя по кварталам</t>
  </si>
  <si>
    <t>Ответственный за достижение показателя</t>
  </si>
  <si>
    <t>Наименование показателя</t>
  </si>
  <si>
    <t>I 
квартал</t>
  </si>
  <si>
    <t>II квартал</t>
  </si>
  <si>
    <t>III квартал</t>
  </si>
  <si>
    <t>IV квартал</t>
  </si>
  <si>
    <t xml:space="preserve">1.2. </t>
  </si>
  <si>
    <t>ввод многоквартирных жилых домов</t>
  </si>
  <si>
    <t>ввод индивидуального жилищного строительства</t>
  </si>
  <si>
    <t>https://nefteyuganskij-r86.gosweb.gosuslugi.ru/deyatelnost/
proekty-i-programmy/mp-na-2025-2026-gody-i-na-period-do-2030-goda/
mun-prog-razvitie-komfortnoy-gorodskoy-sredy-2025-2026/</t>
  </si>
  <si>
    <t>Муниципальная программа «Пространственное развитие и формирование комфортной городской среды"</t>
  </si>
  <si>
    <t>В том числе по ответственным исполнителям/соисполнителям</t>
  </si>
  <si>
    <t>Администрация Нефтеюганского района (Комитет градостроительства и землепользования) / Администрации городского и сельских поселений Нефтеюганского района</t>
  </si>
  <si>
    <t xml:space="preserve">Всего: </t>
  </si>
  <si>
    <t xml:space="preserve">О внесении изменений в постановление администрации Нефтеюганского района от 02.11.2024 № 1888-па-нпа «О муниципальной программе Нефтеюганского района
«Пространственное развитие и формирование комфортной городской среды»»   </t>
  </si>
  <si>
    <t xml:space="preserve">от 02.11.2024 
№ 1888-па-нпа </t>
  </si>
  <si>
    <t xml:space="preserve">от 24.12.2024
№ 2374-па-нпа 
</t>
  </si>
  <si>
    <t>Постановление администрации Нефтеюганского района</t>
  </si>
  <si>
    <t>млн.кв.м</t>
  </si>
  <si>
    <t xml:space="preserve"> млн.кв.м</t>
  </si>
  <si>
    <t>млн. кв.м</t>
  </si>
  <si>
    <t>Постановление Правительства ХМАО - Югры от 10.11.2023 № 561-п «О государственной программе Ханты-Мансийского автономного округа - Югры «Строительство»</t>
  </si>
  <si>
    <t>Решение Думы Нефтеюганского района от 29.11.2023 №962 «Об утверждении Стратегии социально-экономического развития Нефтеюганского муниципального района Ханты-Мансийского автономного округа – Югры до 2036 года с целевыми ориентирами до 2050 года»</t>
  </si>
  <si>
    <r>
      <t>*</t>
    </r>
    <r>
      <rPr>
        <sz val="14"/>
        <color theme="1"/>
        <rFont val="Times New Roman"/>
        <family val="1"/>
        <charset val="204"/>
      </rPr>
      <t>указываются межбюджетные трансферты, переданные из бюджета Нефтеюганского района бюджетам городского и сельских поселений. Данные средства указаны справочно и не суммируются по строке "Всего".</t>
    </r>
  </si>
  <si>
    <t xml:space="preserve">Показатель «Объем жилищного строительства, млн.кв.м» 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</si>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</sst>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0000"/>
    <numFmt numFmtId="165" formatCode="0.000"/>
    <numFmt numFmtId="166" formatCode="_-* #,##0.00000\ _₽_-;\-* #,##0.00000\ _₽_-;_-* &quot;-&quot;?????\ _₽_-;_-@_-"/>
    <numFmt numFmtId="167" formatCode="_-* #,##0.00\ _₽_-;\-* #,##0.00\ _₽_-;_-* &quot;-&quot;??\ _₽_-;_-@_-"/>
  </numFmts>
  <fonts count="27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b/>
      <strike/>
      <sz val="13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u/>
      <vertAlign val="superscript"/>
      <sz val="9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3" fontId="17" fillId="0" borderId="0" applyFont="0" applyFill="0" applyBorder="0" applyAlignment="0" applyProtection="0"/>
  </cellStyleXfs>
  <cellXfs count="16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Protection="1">
      <protection locked="0"/>
    </xf>
    <xf numFmtId="0" fontId="3" fillId="0" borderId="0" xfId="0" applyFont="1" applyProtection="1">
      <protection locked="0"/>
    </xf>
    <xf numFmtId="164" fontId="3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5" fillId="0" borderId="0" xfId="0" applyFont="1" applyProtection="1"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/>
      <protection locked="0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3" fillId="2" borderId="0" xfId="0" applyNumberFormat="1" applyFont="1" applyFill="1"/>
    <xf numFmtId="0" fontId="8" fillId="0" borderId="0" xfId="0" applyFont="1"/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164" fontId="7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164" fontId="6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7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 applyProtection="1">
      <alignment horizontal="center" vertical="center"/>
      <protection locked="0"/>
    </xf>
    <xf numFmtId="166" fontId="6" fillId="2" borderId="1" xfId="0" applyNumberFormat="1" applyFont="1" applyFill="1" applyBorder="1" applyAlignment="1" applyProtection="1">
      <alignment horizontal="center" vertical="center"/>
      <protection locked="0"/>
    </xf>
    <xf numFmtId="167" fontId="6" fillId="2" borderId="1" xfId="0" applyNumberFormat="1" applyFont="1" applyFill="1" applyBorder="1" applyAlignment="1" applyProtection="1">
      <alignment horizontal="center" vertical="center"/>
      <protection locked="0"/>
    </xf>
    <xf numFmtId="166" fontId="7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167" fontId="7" fillId="2" borderId="1" xfId="0" applyNumberFormat="1" applyFont="1" applyFill="1" applyBorder="1" applyAlignment="1" applyProtection="1">
      <alignment horizontal="center" vertical="center"/>
      <protection locked="0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top" wrapText="1"/>
    </xf>
    <xf numFmtId="166" fontId="7" fillId="0" borderId="1" xfId="0" applyNumberFormat="1" applyFont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49" fontId="16" fillId="0" borderId="1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 applyProtection="1">
      <alignment horizontal="left" vertical="center" wrapText="1"/>
      <protection locked="0"/>
    </xf>
    <xf numFmtId="167" fontId="7" fillId="2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Protection="1"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3" fillId="0" borderId="0" xfId="0" applyFont="1" applyBorder="1" applyProtection="1">
      <protection locked="0"/>
    </xf>
    <xf numFmtId="0" fontId="3" fillId="0" borderId="0" xfId="0" applyNumberFormat="1" applyFont="1" applyBorder="1" applyProtection="1">
      <protection locked="0"/>
    </xf>
    <xf numFmtId="164" fontId="3" fillId="0" borderId="0" xfId="0" applyNumberFormat="1" applyFont="1" applyBorder="1" applyProtection="1"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165" fontId="6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9" fontId="16" fillId="2" borderId="1" xfId="0" applyNumberFormat="1" applyFont="1" applyFill="1" applyBorder="1" applyAlignment="1">
      <alignment horizontal="center" vertical="top" wrapText="1"/>
    </xf>
    <xf numFmtId="165" fontId="16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8" xfId="0" applyFont="1" applyBorder="1" applyAlignment="1">
      <alignment horizontal="left" wrapText="1"/>
    </xf>
    <xf numFmtId="0" fontId="22" fillId="0" borderId="1" xfId="0" applyFont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5" fillId="0" borderId="0" xfId="1" applyFont="1" applyAlignment="1">
      <alignment horizontal="left" vertical="center"/>
    </xf>
    <xf numFmtId="0" fontId="14" fillId="0" borderId="0" xfId="1" applyFont="1" applyAlignment="1">
      <alignment horizontal="left" vertical="center"/>
    </xf>
    <xf numFmtId="0" fontId="10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0" fillId="0" borderId="0" xfId="0" applyFont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11" xfId="0" applyFont="1" applyBorder="1" applyAlignment="1">
      <alignment horizontal="left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67" fontId="7" fillId="2" borderId="1" xfId="0" applyNumberFormat="1" applyFont="1" applyFill="1" applyBorder="1" applyAlignment="1" applyProtection="1">
      <alignment horizontal="center" vertical="center"/>
      <protection locked="0"/>
    </xf>
    <xf numFmtId="0" fontId="15" fillId="2" borderId="0" xfId="0" applyFont="1" applyFill="1"/>
    <xf numFmtId="0" fontId="15" fillId="0" borderId="0" xfId="0" applyFont="1" applyAlignment="1">
      <alignment horizontal="left" vertical="center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164" fontId="7" fillId="2" borderId="2" xfId="0" applyNumberFormat="1" applyFont="1" applyFill="1" applyBorder="1" applyAlignment="1" applyProtection="1">
      <alignment horizontal="center" vertical="center"/>
      <protection locked="0"/>
    </xf>
    <xf numFmtId="164" fontId="7" fillId="2" borderId="10" xfId="0" applyNumberFormat="1" applyFont="1" applyFill="1" applyBorder="1" applyAlignment="1" applyProtection="1">
      <alignment horizontal="center" vertical="center"/>
      <protection locked="0"/>
    </xf>
    <xf numFmtId="164" fontId="7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4" fillId="0" borderId="5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10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20" fillId="0" borderId="0" xfId="0" applyFont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6" fillId="0" borderId="1" xfId="1" applyFont="1" applyFill="1" applyBorder="1" applyAlignment="1">
      <alignment horizontal="center" vertical="top" wrapText="1"/>
    </xf>
    <xf numFmtId="0" fontId="26" fillId="0" borderId="1" xfId="1" applyFont="1" applyFill="1" applyBorder="1" applyAlignment="1">
      <alignment vertical="top" wrapText="1"/>
    </xf>
  </cellXfs>
  <cellStyles count="3">
    <cellStyle name="Гиперссылка" xfId="1" builtinId="8"/>
    <cellStyle name="Обычный" xfId="0" builtinId="0"/>
    <cellStyle name="Финансовый 2" xfId="2" xr:uid="{1230FECE-5E98-4795-9173-C4CB7572F9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nefteyuganskij-r86.gosweb.gosuslugi.ru/deyatelnost/proekty-i-programmy/mp-na-2025-2026-gody-i-na-period-do-2030-goda/mun-prog-razvitie-komfortnoy-gorodskoy-sredy-2025-2026/" TargetMode="External"/><Relationship Id="rId1" Type="http://schemas.openxmlformats.org/officeDocument/2006/relationships/hyperlink" Target="https://nefteyuganskij-r86.gosweb.gosuslugi.ru/deyatelnost/proekty-i-programmy/mp-na-2025-2026-gody-i-na-period-do-2030-goda/mun-prog-razvitie-komfortnoy-gorodskoy-sredy-2025-2026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8"/>
  <sheetViews>
    <sheetView zoomScale="70" zoomScaleNormal="70" workbookViewId="0">
      <selection activeCell="H8" sqref="H8"/>
    </sheetView>
  </sheetViews>
  <sheetFormatPr defaultColWidth="9.140625" defaultRowHeight="16.5" x14ac:dyDescent="0.25"/>
  <cols>
    <col min="1" max="1" width="9.28515625" style="1" bestFit="1" customWidth="1"/>
    <col min="2" max="2" width="27.42578125" style="1" customWidth="1"/>
    <col min="3" max="3" width="14.85546875" style="1" customWidth="1"/>
    <col min="4" max="4" width="17" style="1" customWidth="1"/>
    <col min="5" max="6" width="12" style="1" customWidth="1"/>
    <col min="7" max="7" width="10.140625" style="1" bestFit="1" customWidth="1"/>
    <col min="8" max="10" width="9.28515625" style="1" bestFit="1" customWidth="1"/>
    <col min="11" max="12" width="9.28515625" style="8" bestFit="1" customWidth="1"/>
    <col min="13" max="13" width="42.140625" style="1" customWidth="1"/>
    <col min="14" max="14" width="31.7109375" style="1" customWidth="1"/>
    <col min="15" max="15" width="21.42578125" style="1" customWidth="1"/>
    <col min="16" max="16384" width="9.140625" style="1"/>
  </cols>
  <sheetData>
    <row r="1" spans="1:22" x14ac:dyDescent="0.25">
      <c r="C1" s="35"/>
      <c r="D1" s="35"/>
    </row>
    <row r="2" spans="1:22" x14ac:dyDescent="0.25">
      <c r="A2" s="106" t="s">
        <v>0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</row>
    <row r="4" spans="1:22" s="2" customFormat="1" ht="57" customHeight="1" x14ac:dyDescent="0.25">
      <c r="A4" s="101" t="s">
        <v>1</v>
      </c>
      <c r="B4" s="101" t="s">
        <v>82</v>
      </c>
      <c r="C4" s="101" t="s">
        <v>83</v>
      </c>
      <c r="D4" s="101" t="s">
        <v>40</v>
      </c>
      <c r="E4" s="107" t="s">
        <v>84</v>
      </c>
      <c r="F4" s="107"/>
      <c r="G4" s="107" t="s">
        <v>85</v>
      </c>
      <c r="H4" s="107"/>
      <c r="I4" s="107"/>
      <c r="J4" s="107"/>
      <c r="K4" s="107"/>
      <c r="L4" s="107"/>
      <c r="M4" s="101" t="s">
        <v>86</v>
      </c>
      <c r="N4" s="101" t="s">
        <v>87</v>
      </c>
      <c r="O4" s="101" t="s">
        <v>88</v>
      </c>
    </row>
    <row r="5" spans="1:22" ht="23.25" customHeight="1" x14ac:dyDescent="0.25">
      <c r="A5" s="102"/>
      <c r="B5" s="102"/>
      <c r="C5" s="102"/>
      <c r="D5" s="102"/>
      <c r="E5" s="3" t="s">
        <v>3</v>
      </c>
      <c r="F5" s="3" t="s">
        <v>4</v>
      </c>
      <c r="G5" s="63">
        <v>2025</v>
      </c>
      <c r="H5" s="3">
        <v>2026</v>
      </c>
      <c r="I5" s="3">
        <v>2027</v>
      </c>
      <c r="J5" s="3">
        <v>2028</v>
      </c>
      <c r="K5" s="4">
        <v>2029</v>
      </c>
      <c r="L5" s="4">
        <v>2030</v>
      </c>
      <c r="M5" s="102"/>
      <c r="N5" s="102"/>
      <c r="O5" s="102"/>
    </row>
    <row r="6" spans="1:22" s="7" customFormat="1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6">
        <v>11</v>
      </c>
      <c r="L6" s="6">
        <v>12</v>
      </c>
      <c r="M6" s="5">
        <v>13</v>
      </c>
      <c r="N6" s="5">
        <v>14</v>
      </c>
      <c r="O6" s="5">
        <v>15</v>
      </c>
    </row>
    <row r="7" spans="1:22" ht="61.9" customHeight="1" x14ac:dyDescent="0.25">
      <c r="A7" s="103" t="s">
        <v>67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5"/>
    </row>
    <row r="8" spans="1:22" ht="82.5" x14ac:dyDescent="0.25">
      <c r="A8" s="3" t="s">
        <v>5</v>
      </c>
      <c r="B8" s="39" t="s">
        <v>56</v>
      </c>
      <c r="C8" s="32" t="s">
        <v>37</v>
      </c>
      <c r="D8" s="33" t="s">
        <v>167</v>
      </c>
      <c r="E8" s="33">
        <v>6.2600000000000003E-2</v>
      </c>
      <c r="F8" s="33">
        <v>2023</v>
      </c>
      <c r="G8" s="33">
        <v>3.1E-2</v>
      </c>
      <c r="H8" s="33">
        <v>3.1E-2</v>
      </c>
      <c r="I8" s="33">
        <v>3.5000000000000003E-2</v>
      </c>
      <c r="J8" s="94">
        <v>0.04</v>
      </c>
      <c r="K8" s="33">
        <v>4.5999999999999999E-2</v>
      </c>
      <c r="L8" s="33">
        <v>4.5999999999999999E-2</v>
      </c>
      <c r="M8" s="91" t="s">
        <v>170</v>
      </c>
      <c r="N8" s="10" t="s">
        <v>39</v>
      </c>
      <c r="O8" s="9" t="s">
        <v>20</v>
      </c>
      <c r="Q8" s="8"/>
      <c r="R8" s="8"/>
      <c r="S8" s="8"/>
      <c r="T8" s="34"/>
      <c r="U8" s="8"/>
      <c r="V8" s="8"/>
    </row>
    <row r="9" spans="1:22" ht="148.5" x14ac:dyDescent="0.25">
      <c r="A9" s="4" t="s">
        <v>27</v>
      </c>
      <c r="B9" s="36" t="s">
        <v>80</v>
      </c>
      <c r="C9" s="37" t="s">
        <v>57</v>
      </c>
      <c r="D9" s="38" t="s">
        <v>38</v>
      </c>
      <c r="E9" s="4">
        <v>1</v>
      </c>
      <c r="F9" s="92">
        <v>2023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36" t="s">
        <v>171</v>
      </c>
      <c r="N9" s="51" t="s">
        <v>81</v>
      </c>
      <c r="O9" s="38" t="s">
        <v>20</v>
      </c>
    </row>
    <row r="10" spans="1:22" ht="54" customHeight="1" x14ac:dyDescent="0.25">
      <c r="A10" s="109" t="s">
        <v>72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</row>
    <row r="11" spans="1:22" ht="46.15" customHeight="1" x14ac:dyDescent="0.25">
      <c r="A11" s="108" t="s">
        <v>73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</row>
    <row r="12" spans="1:22" ht="36" customHeight="1" x14ac:dyDescent="0.25">
      <c r="A12" s="108" t="s">
        <v>74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</row>
    <row r="13" spans="1:22" ht="39.6" customHeight="1" x14ac:dyDescent="0.25">
      <c r="A13" s="108" t="s">
        <v>75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</row>
    <row r="14" spans="1:22" ht="37.15" customHeight="1" x14ac:dyDescent="0.25">
      <c r="A14" s="108" t="s">
        <v>76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</row>
    <row r="15" spans="1:22" ht="26.45" customHeight="1" x14ac:dyDescent="0.25">
      <c r="A15" s="108" t="s">
        <v>77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</row>
    <row r="16" spans="1:22" ht="27" customHeight="1" x14ac:dyDescent="0.25">
      <c r="A16" s="108" t="s">
        <v>78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</row>
    <row r="17" spans="1:15" ht="36.6" customHeight="1" x14ac:dyDescent="0.25">
      <c r="A17" s="108" t="s">
        <v>79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</row>
    <row r="18" spans="1:15" ht="36.6" customHeight="1" x14ac:dyDescent="0.25"/>
  </sheetData>
  <mergeCells count="19">
    <mergeCell ref="A16:O16"/>
    <mergeCell ref="A17:O17"/>
    <mergeCell ref="A10:O10"/>
    <mergeCell ref="A11:O11"/>
    <mergeCell ref="A12:O12"/>
    <mergeCell ref="A13:O13"/>
    <mergeCell ref="A14:O14"/>
    <mergeCell ref="A15:O15"/>
    <mergeCell ref="N4:N5"/>
    <mergeCell ref="O4:O5"/>
    <mergeCell ref="A7:O7"/>
    <mergeCell ref="A2:O2"/>
    <mergeCell ref="A4:A5"/>
    <mergeCell ref="B4:B5"/>
    <mergeCell ref="C4:C5"/>
    <mergeCell ref="D4:D5"/>
    <mergeCell ref="E4:F4"/>
    <mergeCell ref="G4:L4"/>
    <mergeCell ref="M4:M5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8D25C-AF83-4FD9-B26D-0FCD6CEA3C5B}">
  <dimension ref="A1:J8"/>
  <sheetViews>
    <sheetView workbookViewId="0">
      <selection activeCell="L13" sqref="L13"/>
    </sheetView>
  </sheetViews>
  <sheetFormatPr defaultRowHeight="15" x14ac:dyDescent="0.25"/>
  <cols>
    <col min="2" max="2" width="13.5703125" customWidth="1"/>
    <col min="3" max="3" width="12.7109375" customWidth="1"/>
    <col min="6" max="6" width="13.85546875" customWidth="1"/>
    <col min="7" max="7" width="14.42578125" customWidth="1"/>
    <col min="8" max="8" width="12.85546875" customWidth="1"/>
    <col min="9" max="9" width="17" customWidth="1"/>
    <col min="10" max="10" width="29.28515625" customWidth="1"/>
  </cols>
  <sheetData>
    <row r="1" spans="1:10" x14ac:dyDescent="0.25">
      <c r="A1" s="111" t="s">
        <v>146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0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</row>
    <row r="3" spans="1:10" x14ac:dyDescent="0.25">
      <c r="A3" s="112" t="s">
        <v>1</v>
      </c>
      <c r="B3" s="72"/>
      <c r="C3" s="112" t="s">
        <v>2</v>
      </c>
      <c r="D3" s="112" t="s">
        <v>147</v>
      </c>
      <c r="E3" s="112"/>
      <c r="F3" s="112" t="s">
        <v>148</v>
      </c>
      <c r="G3" s="112"/>
      <c r="H3" s="112"/>
      <c r="I3" s="112"/>
      <c r="J3" s="112" t="s">
        <v>149</v>
      </c>
    </row>
    <row r="4" spans="1:10" ht="30" x14ac:dyDescent="0.25">
      <c r="A4" s="112"/>
      <c r="B4" s="72" t="s">
        <v>150</v>
      </c>
      <c r="C4" s="112"/>
      <c r="D4" s="72" t="s">
        <v>3</v>
      </c>
      <c r="E4" s="72" t="s">
        <v>4</v>
      </c>
      <c r="F4" s="72" t="s">
        <v>151</v>
      </c>
      <c r="G4" s="72" t="s">
        <v>152</v>
      </c>
      <c r="H4" s="72" t="s">
        <v>153</v>
      </c>
      <c r="I4" s="72" t="s">
        <v>154</v>
      </c>
      <c r="J4" s="112"/>
    </row>
    <row r="5" spans="1:10" x14ac:dyDescent="0.25">
      <c r="A5" s="72">
        <v>1</v>
      </c>
      <c r="B5" s="72">
        <v>2</v>
      </c>
      <c r="C5" s="72">
        <v>3</v>
      </c>
      <c r="D5" s="72">
        <v>4</v>
      </c>
      <c r="E5" s="72">
        <v>5</v>
      </c>
      <c r="F5" s="72">
        <v>6</v>
      </c>
      <c r="G5" s="72">
        <v>7</v>
      </c>
      <c r="H5" s="72">
        <v>8</v>
      </c>
      <c r="I5" s="72">
        <v>9</v>
      </c>
      <c r="J5" s="72">
        <v>10</v>
      </c>
    </row>
    <row r="6" spans="1:10" x14ac:dyDescent="0.25">
      <c r="A6" s="72">
        <v>1</v>
      </c>
      <c r="B6" s="110" t="s">
        <v>173</v>
      </c>
      <c r="C6" s="110"/>
      <c r="D6" s="110"/>
      <c r="E6" s="110"/>
      <c r="F6" s="110"/>
      <c r="G6" s="110"/>
      <c r="H6" s="110"/>
      <c r="I6" s="110"/>
      <c r="J6" s="110"/>
    </row>
    <row r="7" spans="1:10" ht="60" x14ac:dyDescent="0.25">
      <c r="A7" s="80" t="s">
        <v>18</v>
      </c>
      <c r="B7" s="81" t="s">
        <v>156</v>
      </c>
      <c r="C7" s="82" t="s">
        <v>168</v>
      </c>
      <c r="D7" s="96">
        <v>1.01E-2</v>
      </c>
      <c r="E7" s="97">
        <v>2024</v>
      </c>
      <c r="F7" s="98" t="s">
        <v>20</v>
      </c>
      <c r="G7" s="98" t="s">
        <v>20</v>
      </c>
      <c r="H7" s="99">
        <v>4.7999999999999996E-3</v>
      </c>
      <c r="I7" s="99">
        <v>1.01E-2</v>
      </c>
      <c r="J7" s="82" t="s">
        <v>39</v>
      </c>
    </row>
    <row r="8" spans="1:10" ht="90" x14ac:dyDescent="0.25">
      <c r="A8" s="82" t="s">
        <v>155</v>
      </c>
      <c r="B8" s="81" t="s">
        <v>157</v>
      </c>
      <c r="C8" s="82" t="s">
        <v>169</v>
      </c>
      <c r="D8" s="99">
        <v>2.0899999999999998E-2</v>
      </c>
      <c r="E8" s="97">
        <v>2024</v>
      </c>
      <c r="F8" s="99">
        <v>4.1000000000000003E-3</v>
      </c>
      <c r="G8" s="99">
        <v>8.6E-3</v>
      </c>
      <c r="H8" s="99">
        <v>1.3100000000000001E-2</v>
      </c>
      <c r="I8" s="99">
        <v>2.0899999999999998E-2</v>
      </c>
      <c r="J8" s="82" t="s">
        <v>39</v>
      </c>
    </row>
  </sheetData>
  <mergeCells count="7">
    <mergeCell ref="B6:J6"/>
    <mergeCell ref="A1:J1"/>
    <mergeCell ref="A3:A4"/>
    <mergeCell ref="C3:C4"/>
    <mergeCell ref="D3:E3"/>
    <mergeCell ref="F3:I3"/>
    <mergeCell ref="J3:J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2"/>
  <sheetViews>
    <sheetView view="pageBreakPreview" zoomScale="80" zoomScaleNormal="100" zoomScaleSheetLayoutView="80" workbookViewId="0">
      <selection activeCell="P7" sqref="P7"/>
    </sheetView>
  </sheetViews>
  <sheetFormatPr defaultColWidth="9.140625" defaultRowHeight="16.5" x14ac:dyDescent="0.25"/>
  <cols>
    <col min="1" max="1" width="6.140625" style="1" customWidth="1"/>
    <col min="2" max="2" width="36.28515625" style="1" customWidth="1"/>
    <col min="3" max="3" width="13.5703125" style="1" customWidth="1"/>
    <col min="4" max="4" width="12.5703125" style="1" customWidth="1"/>
    <col min="5" max="16384" width="9.140625" style="1"/>
  </cols>
  <sheetData>
    <row r="1" spans="1:16" ht="19.5" x14ac:dyDescent="0.25">
      <c r="A1" s="106" t="s">
        <v>94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x14ac:dyDescent="0.25">
      <c r="A2" s="11"/>
    </row>
    <row r="3" spans="1:16" ht="47.25" customHeight="1" x14ac:dyDescent="0.25">
      <c r="A3" s="107" t="s">
        <v>1</v>
      </c>
      <c r="B3" s="107" t="s">
        <v>6</v>
      </c>
      <c r="C3" s="107" t="s">
        <v>95</v>
      </c>
      <c r="D3" s="101" t="s">
        <v>2</v>
      </c>
      <c r="E3" s="117" t="s">
        <v>93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07" t="s">
        <v>29</v>
      </c>
    </row>
    <row r="4" spans="1:16" ht="31.15" customHeight="1" x14ac:dyDescent="0.25">
      <c r="A4" s="107"/>
      <c r="B4" s="107"/>
      <c r="C4" s="107"/>
      <c r="D4" s="102"/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107"/>
    </row>
    <row r="5" spans="1:16" ht="19.899999999999999" customHeight="1" x14ac:dyDescent="0.25">
      <c r="A5" s="72">
        <v>1</v>
      </c>
      <c r="B5" s="72">
        <v>2</v>
      </c>
      <c r="C5" s="72">
        <v>3</v>
      </c>
      <c r="D5" s="73">
        <v>4</v>
      </c>
      <c r="E5" s="72">
        <v>5</v>
      </c>
      <c r="F5" s="72">
        <v>6</v>
      </c>
      <c r="G5" s="72">
        <v>7</v>
      </c>
      <c r="H5" s="72">
        <v>8</v>
      </c>
      <c r="I5" s="72">
        <v>9</v>
      </c>
      <c r="J5" s="72">
        <v>10</v>
      </c>
      <c r="K5" s="72">
        <v>11</v>
      </c>
      <c r="L5" s="72">
        <v>12</v>
      </c>
      <c r="M5" s="72">
        <v>12</v>
      </c>
      <c r="N5" s="72">
        <v>14</v>
      </c>
      <c r="O5" s="72">
        <v>15</v>
      </c>
      <c r="P5" s="72">
        <v>16</v>
      </c>
    </row>
    <row r="6" spans="1:16" ht="43.15" customHeight="1" x14ac:dyDescent="0.25">
      <c r="A6" s="9" t="s">
        <v>5</v>
      </c>
      <c r="B6" s="116" t="s">
        <v>41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</row>
    <row r="7" spans="1:16" ht="57.75" customHeight="1" x14ac:dyDescent="0.25">
      <c r="A7" s="9" t="s">
        <v>18</v>
      </c>
      <c r="B7" s="40" t="s">
        <v>56</v>
      </c>
      <c r="C7" s="12" t="s">
        <v>37</v>
      </c>
      <c r="D7" s="41" t="s">
        <v>167</v>
      </c>
      <c r="E7" s="13" t="s">
        <v>20</v>
      </c>
      <c r="F7" s="13" t="s">
        <v>20</v>
      </c>
      <c r="G7" s="13" t="s">
        <v>20</v>
      </c>
      <c r="H7" s="13" t="s">
        <v>20</v>
      </c>
      <c r="I7" s="13" t="s">
        <v>20</v>
      </c>
      <c r="J7" s="13" t="s">
        <v>20</v>
      </c>
      <c r="K7" s="13" t="s">
        <v>20</v>
      </c>
      <c r="L7" s="13" t="s">
        <v>20</v>
      </c>
      <c r="M7" s="13" t="s">
        <v>20</v>
      </c>
      <c r="N7" s="13" t="s">
        <v>20</v>
      </c>
      <c r="O7" s="41">
        <v>3.1E-2</v>
      </c>
      <c r="P7" s="58">
        <v>3.1E-2</v>
      </c>
    </row>
    <row r="8" spans="1:16" ht="33.75" customHeight="1" x14ac:dyDescent="0.25">
      <c r="A8" s="38" t="s">
        <v>30</v>
      </c>
      <c r="B8" s="42" t="s">
        <v>92</v>
      </c>
      <c r="C8" s="38" t="s">
        <v>57</v>
      </c>
      <c r="D8" s="38" t="s">
        <v>38</v>
      </c>
      <c r="E8" s="38" t="s">
        <v>20</v>
      </c>
      <c r="F8" s="38" t="s">
        <v>20</v>
      </c>
      <c r="G8" s="38" t="s">
        <v>20</v>
      </c>
      <c r="H8" s="38" t="s">
        <v>20</v>
      </c>
      <c r="I8" s="38" t="s">
        <v>20</v>
      </c>
      <c r="J8" s="38" t="s">
        <v>20</v>
      </c>
      <c r="K8" s="38" t="s">
        <v>20</v>
      </c>
      <c r="L8" s="38" t="s">
        <v>20</v>
      </c>
      <c r="M8" s="38" t="s">
        <v>20</v>
      </c>
      <c r="N8" s="38" t="s">
        <v>20</v>
      </c>
      <c r="O8" s="38">
        <v>1</v>
      </c>
      <c r="P8" s="38">
        <v>1</v>
      </c>
    </row>
    <row r="9" spans="1:16" ht="26.45" customHeight="1" x14ac:dyDescent="0.25">
      <c r="A9" s="118" t="s">
        <v>89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</row>
    <row r="10" spans="1:16" ht="49.9" customHeight="1" x14ac:dyDescent="0.25">
      <c r="A10" s="115" t="s">
        <v>90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</row>
    <row r="11" spans="1:16" ht="36.6" customHeight="1" x14ac:dyDescent="0.25">
      <c r="A11" s="113" t="s">
        <v>91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</row>
    <row r="12" spans="1:16" ht="90" customHeight="1" x14ac:dyDescent="0.25"/>
  </sheetData>
  <mergeCells count="11">
    <mergeCell ref="A11:P11"/>
    <mergeCell ref="A10:P10"/>
    <mergeCell ref="B6:P6"/>
    <mergeCell ref="A1:P1"/>
    <mergeCell ref="A3:A4"/>
    <mergeCell ref="B3:B4"/>
    <mergeCell ref="C3:C4"/>
    <mergeCell ref="E3:O3"/>
    <mergeCell ref="P3:P4"/>
    <mergeCell ref="D3:D4"/>
    <mergeCell ref="A9:P9"/>
  </mergeCells>
  <phoneticPr fontId="2" type="noConversion"/>
  <hyperlinks>
    <hyperlink ref="A11" location="_ftnref1" display="_ftnref1" xr:uid="{00000000-0004-0000-0100-000000000000}"/>
  </hyperlink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35"/>
  <sheetViews>
    <sheetView topLeftCell="A25" zoomScale="70" zoomScaleNormal="70" workbookViewId="0">
      <selection activeCell="B14" sqref="B14"/>
    </sheetView>
  </sheetViews>
  <sheetFormatPr defaultColWidth="9.140625" defaultRowHeight="16.5" x14ac:dyDescent="0.25"/>
  <cols>
    <col min="1" max="1" width="8.140625" style="1" customWidth="1"/>
    <col min="2" max="2" width="44.5703125" style="1" customWidth="1"/>
    <col min="3" max="3" width="72.28515625" style="1" customWidth="1"/>
    <col min="4" max="4" width="40.28515625" style="1" customWidth="1"/>
    <col min="5" max="16384" width="9.140625" style="1"/>
  </cols>
  <sheetData>
    <row r="2" spans="1:4" x14ac:dyDescent="0.25">
      <c r="A2" s="122" t="s">
        <v>19</v>
      </c>
      <c r="B2" s="122"/>
      <c r="C2" s="122"/>
      <c r="D2" s="122"/>
    </row>
    <row r="4" spans="1:4" s="2" customFormat="1" ht="36" x14ac:dyDescent="0.25">
      <c r="A4" s="69" t="s">
        <v>1</v>
      </c>
      <c r="B4" s="9" t="s">
        <v>99</v>
      </c>
      <c r="C4" s="9" t="s">
        <v>100</v>
      </c>
      <c r="D4" s="9" t="s">
        <v>101</v>
      </c>
    </row>
    <row r="5" spans="1:4" s="2" customFormat="1" x14ac:dyDescent="0.25">
      <c r="A5" s="69">
        <v>1</v>
      </c>
      <c r="B5" s="9">
        <v>2</v>
      </c>
      <c r="C5" s="9">
        <v>3</v>
      </c>
      <c r="D5" s="9">
        <v>4</v>
      </c>
    </row>
    <row r="6" spans="1:4" x14ac:dyDescent="0.25">
      <c r="A6" s="70" t="s">
        <v>5</v>
      </c>
      <c r="B6" s="119" t="s">
        <v>42</v>
      </c>
      <c r="C6" s="120"/>
      <c r="D6" s="121"/>
    </row>
    <row r="7" spans="1:4" ht="30" customHeight="1" x14ac:dyDescent="0.25">
      <c r="A7" s="70" t="s">
        <v>18</v>
      </c>
      <c r="B7" s="119" t="s">
        <v>55</v>
      </c>
      <c r="C7" s="120"/>
      <c r="D7" s="121"/>
    </row>
    <row r="8" spans="1:4" s="14" customFormat="1" ht="81" customHeight="1" x14ac:dyDescent="0.25">
      <c r="A8" s="71"/>
      <c r="B8" s="68" t="s">
        <v>43</v>
      </c>
      <c r="C8" s="123" t="s">
        <v>44</v>
      </c>
      <c r="D8" s="124"/>
    </row>
    <row r="9" spans="1:4" s="59" customFormat="1" ht="79.150000000000006" customHeight="1" x14ac:dyDescent="0.25">
      <c r="A9" s="4" t="s">
        <v>46</v>
      </c>
      <c r="B9" s="36" t="s">
        <v>112</v>
      </c>
      <c r="C9" s="36" t="s">
        <v>102</v>
      </c>
      <c r="D9" s="4" t="s">
        <v>20</v>
      </c>
    </row>
    <row r="10" spans="1:4" s="14" customFormat="1" ht="33" customHeight="1" x14ac:dyDescent="0.25">
      <c r="A10" s="15" t="s">
        <v>30</v>
      </c>
      <c r="B10" s="119" t="s">
        <v>45</v>
      </c>
      <c r="C10" s="120"/>
      <c r="D10" s="121"/>
    </row>
    <row r="11" spans="1:4" s="14" customFormat="1" ht="66.75" customHeight="1" x14ac:dyDescent="0.25">
      <c r="A11" s="15"/>
      <c r="B11" s="10" t="s">
        <v>43</v>
      </c>
      <c r="C11" s="119" t="s">
        <v>44</v>
      </c>
      <c r="D11" s="121"/>
    </row>
    <row r="12" spans="1:4" s="14" customFormat="1" ht="381" customHeight="1" x14ac:dyDescent="0.25">
      <c r="A12" s="15" t="s">
        <v>34</v>
      </c>
      <c r="B12" s="10" t="s">
        <v>47</v>
      </c>
      <c r="C12" s="36" t="s">
        <v>58</v>
      </c>
      <c r="D12" s="39" t="s">
        <v>113</v>
      </c>
    </row>
    <row r="13" spans="1:4" ht="64.900000000000006" customHeight="1" x14ac:dyDescent="0.25">
      <c r="A13" s="70" t="s">
        <v>50</v>
      </c>
      <c r="B13" s="119" t="s">
        <v>48</v>
      </c>
      <c r="C13" s="120"/>
      <c r="D13" s="121"/>
    </row>
    <row r="14" spans="1:4" ht="73.150000000000006" customHeight="1" x14ac:dyDescent="0.25">
      <c r="A14" s="70"/>
      <c r="B14" s="10" t="s">
        <v>43</v>
      </c>
      <c r="C14" s="119" t="s">
        <v>44</v>
      </c>
      <c r="D14" s="121"/>
    </row>
    <row r="15" spans="1:4" s="14" customFormat="1" ht="128.44999999999999" customHeight="1" x14ac:dyDescent="0.25">
      <c r="A15" s="70" t="s">
        <v>35</v>
      </c>
      <c r="B15" s="10" t="s">
        <v>64</v>
      </c>
      <c r="C15" s="10" t="s">
        <v>59</v>
      </c>
      <c r="D15" s="61" t="s">
        <v>113</v>
      </c>
    </row>
    <row r="16" spans="1:4" s="14" customFormat="1" ht="308.45" customHeight="1" x14ac:dyDescent="0.25">
      <c r="A16" s="70" t="s">
        <v>60</v>
      </c>
      <c r="B16" s="10" t="s">
        <v>66</v>
      </c>
      <c r="C16" s="10" t="s">
        <v>65</v>
      </c>
      <c r="D16" s="39" t="s">
        <v>113</v>
      </c>
    </row>
    <row r="17" spans="1:4" s="14" customFormat="1" ht="41.45" customHeight="1" x14ac:dyDescent="0.25">
      <c r="A17" s="16" t="s">
        <v>27</v>
      </c>
      <c r="B17" s="119" t="s">
        <v>49</v>
      </c>
      <c r="C17" s="120"/>
      <c r="D17" s="121"/>
    </row>
    <row r="18" spans="1:4" s="14" customFormat="1" ht="61.15" customHeight="1" x14ac:dyDescent="0.25">
      <c r="A18" s="16" t="s">
        <v>31</v>
      </c>
      <c r="B18" s="119" t="s">
        <v>68</v>
      </c>
      <c r="C18" s="120"/>
      <c r="D18" s="121"/>
    </row>
    <row r="19" spans="1:4" s="14" customFormat="1" ht="115.15" customHeight="1" x14ac:dyDescent="0.25">
      <c r="A19" s="16"/>
      <c r="B19" s="56" t="s">
        <v>118</v>
      </c>
      <c r="C19" s="107" t="s">
        <v>44</v>
      </c>
      <c r="D19" s="107"/>
    </row>
    <row r="20" spans="1:4" s="14" customFormat="1" ht="83.45" customHeight="1" x14ac:dyDescent="0.25">
      <c r="A20" s="16" t="s">
        <v>36</v>
      </c>
      <c r="B20" s="60" t="s">
        <v>105</v>
      </c>
      <c r="C20" s="61" t="s">
        <v>52</v>
      </c>
      <c r="D20" s="57"/>
    </row>
    <row r="21" spans="1:4" s="14" customFormat="1" ht="88.5" customHeight="1" x14ac:dyDescent="0.25">
      <c r="A21" s="70" t="s">
        <v>103</v>
      </c>
      <c r="B21" s="119" t="s">
        <v>121</v>
      </c>
      <c r="C21" s="120"/>
      <c r="D21" s="121"/>
    </row>
    <row r="22" spans="1:4" ht="67.900000000000006" customHeight="1" x14ac:dyDescent="0.25">
      <c r="A22" s="50"/>
      <c r="B22" s="49" t="s">
        <v>115</v>
      </c>
      <c r="C22" s="126" t="s">
        <v>44</v>
      </c>
      <c r="D22" s="127"/>
    </row>
    <row r="23" spans="1:4" ht="67.900000000000006" customHeight="1" x14ac:dyDescent="0.25">
      <c r="A23" s="70" t="s">
        <v>104</v>
      </c>
      <c r="B23" s="10" t="s">
        <v>120</v>
      </c>
      <c r="C23" s="10" t="s">
        <v>51</v>
      </c>
      <c r="D23" s="55" t="s">
        <v>114</v>
      </c>
    </row>
    <row r="24" spans="1:4" s="17" customFormat="1" ht="54.6" customHeight="1" x14ac:dyDescent="0.2">
      <c r="A24" s="125" t="s">
        <v>96</v>
      </c>
      <c r="B24" s="125"/>
      <c r="C24" s="125"/>
      <c r="D24" s="125"/>
    </row>
    <row r="25" spans="1:4" s="14" customFormat="1" ht="28.9" customHeight="1" x14ac:dyDescent="0.2">
      <c r="A25" s="108" t="s">
        <v>97</v>
      </c>
      <c r="B25" s="108"/>
      <c r="C25" s="108"/>
      <c r="D25" s="108"/>
    </row>
    <row r="26" spans="1:4" ht="33" customHeight="1" x14ac:dyDescent="0.25">
      <c r="A26" s="115" t="s">
        <v>98</v>
      </c>
      <c r="B26" s="115"/>
      <c r="C26" s="115"/>
      <c r="D26" s="115"/>
    </row>
    <row r="27" spans="1:4" ht="30.6" customHeight="1" x14ac:dyDescent="0.25"/>
    <row r="28" spans="1:4" s="14" customFormat="1" ht="102.6" customHeight="1" x14ac:dyDescent="0.25">
      <c r="A28" s="1"/>
      <c r="B28" s="1"/>
      <c r="C28" s="1"/>
      <c r="D28" s="1"/>
    </row>
    <row r="29" spans="1:4" ht="13.9" customHeight="1" x14ac:dyDescent="0.25"/>
    <row r="30" spans="1:4" ht="41.45" customHeight="1" x14ac:dyDescent="0.25"/>
    <row r="31" spans="1:4" ht="51.6" customHeight="1" x14ac:dyDescent="0.25"/>
    <row r="33" ht="30.6" customHeight="1" x14ac:dyDescent="0.25"/>
    <row r="34" ht="31.15" customHeight="1" x14ac:dyDescent="0.25"/>
    <row r="35" ht="27" customHeight="1" x14ac:dyDescent="0.25"/>
  </sheetData>
  <mergeCells count="16">
    <mergeCell ref="A24:D24"/>
    <mergeCell ref="A25:D25"/>
    <mergeCell ref="A26:D26"/>
    <mergeCell ref="C19:D19"/>
    <mergeCell ref="C22:D22"/>
    <mergeCell ref="B21:D21"/>
    <mergeCell ref="B17:D17"/>
    <mergeCell ref="C14:D14"/>
    <mergeCell ref="B18:D18"/>
    <mergeCell ref="B13:D13"/>
    <mergeCell ref="A2:D2"/>
    <mergeCell ref="B6:D6"/>
    <mergeCell ref="C8:D8"/>
    <mergeCell ref="B7:D7"/>
    <mergeCell ref="B10:D10"/>
    <mergeCell ref="C11:D1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Q240"/>
  <sheetViews>
    <sheetView view="pageBreakPreview" topLeftCell="B1" zoomScale="70" zoomScaleNormal="100" zoomScaleSheetLayoutView="70" workbookViewId="0">
      <pane ySplit="1" topLeftCell="A2" activePane="bottomLeft" state="frozen"/>
      <selection pane="bottomLeft" activeCell="J9" sqref="J9"/>
    </sheetView>
  </sheetViews>
  <sheetFormatPr defaultColWidth="9.140625" defaultRowHeight="16.5" x14ac:dyDescent="0.25"/>
  <cols>
    <col min="1" max="1" width="0" style="19" hidden="1" customWidth="1"/>
    <col min="2" max="2" width="75.42578125" style="19" customWidth="1"/>
    <col min="3" max="3" width="42.5703125" style="19" customWidth="1"/>
    <col min="4" max="6" width="19.140625" style="19" bestFit="1" customWidth="1"/>
    <col min="7" max="7" width="18.85546875" style="19" bestFit="1" customWidth="1"/>
    <col min="8" max="8" width="22.42578125" style="19" bestFit="1" customWidth="1"/>
    <col min="9" max="9" width="18.85546875" style="19" bestFit="1" customWidth="1"/>
    <col min="10" max="10" width="19" style="19" customWidth="1"/>
    <col min="11" max="16384" width="9.140625" style="19"/>
  </cols>
  <sheetData>
    <row r="2" spans="1:10" ht="39" customHeight="1" x14ac:dyDescent="0.25">
      <c r="A2" s="136" t="s">
        <v>21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46.15" customHeight="1" x14ac:dyDescent="0.25">
      <c r="A3" s="137"/>
      <c r="B3" s="137"/>
      <c r="C3" s="137"/>
      <c r="D3" s="137"/>
      <c r="E3" s="137"/>
      <c r="F3" s="137"/>
      <c r="G3" s="137"/>
      <c r="H3" s="137"/>
      <c r="I3" s="137"/>
      <c r="J3" s="137"/>
    </row>
    <row r="4" spans="1:10" s="21" customFormat="1" ht="45" customHeight="1" x14ac:dyDescent="0.25">
      <c r="A4" s="142" t="s">
        <v>1</v>
      </c>
      <c r="B4" s="142" t="s">
        <v>32</v>
      </c>
      <c r="C4" s="143" t="s">
        <v>110</v>
      </c>
      <c r="D4" s="142" t="s">
        <v>22</v>
      </c>
      <c r="E4" s="142"/>
      <c r="F4" s="142"/>
      <c r="G4" s="142"/>
      <c r="H4" s="142"/>
      <c r="I4" s="142"/>
      <c r="J4" s="142"/>
    </row>
    <row r="5" spans="1:10" s="24" customFormat="1" x14ac:dyDescent="0.25">
      <c r="A5" s="142"/>
      <c r="B5" s="142"/>
      <c r="C5" s="144"/>
      <c r="D5" s="22">
        <v>2025</v>
      </c>
      <c r="E5" s="22">
        <v>2026</v>
      </c>
      <c r="F5" s="22">
        <v>2027</v>
      </c>
      <c r="G5" s="22">
        <v>2028</v>
      </c>
      <c r="H5" s="22">
        <v>2029</v>
      </c>
      <c r="I5" s="22">
        <v>2030</v>
      </c>
      <c r="J5" s="23" t="s">
        <v>23</v>
      </c>
    </row>
    <row r="6" spans="1:10" s="24" customFormat="1" x14ac:dyDescent="0.25">
      <c r="A6" s="23">
        <v>1</v>
      </c>
      <c r="B6" s="23">
        <v>1</v>
      </c>
      <c r="C6" s="23">
        <v>2</v>
      </c>
      <c r="D6" s="22">
        <v>3</v>
      </c>
      <c r="E6" s="22">
        <v>4</v>
      </c>
      <c r="F6" s="22">
        <v>5</v>
      </c>
      <c r="G6" s="22">
        <v>6</v>
      </c>
      <c r="H6" s="22">
        <v>7</v>
      </c>
      <c r="I6" s="22">
        <v>8</v>
      </c>
      <c r="J6" s="23">
        <v>9</v>
      </c>
    </row>
    <row r="7" spans="1:10" s="25" customFormat="1" ht="57" customHeight="1" x14ac:dyDescent="0.25">
      <c r="A7" s="18"/>
      <c r="B7" s="27" t="s">
        <v>54</v>
      </c>
      <c r="C7" s="141" t="s">
        <v>116</v>
      </c>
      <c r="D7" s="53">
        <f>D8+D9+D10</f>
        <v>30148.078699999998</v>
      </c>
      <c r="E7" s="54">
        <f>E8+E9+E10</f>
        <v>28467.565999999999</v>
      </c>
      <c r="F7" s="54">
        <f>F8+F9+F10</f>
        <v>22097.973300000001</v>
      </c>
      <c r="G7" s="54">
        <f>G9+G10</f>
        <v>6591.3482999999997</v>
      </c>
      <c r="H7" s="54">
        <f>H16</f>
        <v>6591.3482999999997</v>
      </c>
      <c r="I7" s="54">
        <f>I16</f>
        <v>6591.3482999999997</v>
      </c>
      <c r="J7" s="54">
        <f>I7+H7+G7+F7+E7+D7</f>
        <v>100487.66290000001</v>
      </c>
    </row>
    <row r="8" spans="1:10" s="25" customFormat="1" ht="16.899999999999999" customHeight="1" x14ac:dyDescent="0.25">
      <c r="A8" s="18"/>
      <c r="B8" s="29" t="s">
        <v>24</v>
      </c>
      <c r="C8" s="141"/>
      <c r="D8" s="64">
        <f>D25</f>
        <v>3123</v>
      </c>
      <c r="E8" s="64">
        <f>E25</f>
        <v>5038.8999999999996</v>
      </c>
      <c r="F8" s="64">
        <f>F25</f>
        <v>4714</v>
      </c>
      <c r="G8" s="64">
        <v>0</v>
      </c>
      <c r="H8" s="64">
        <v>0</v>
      </c>
      <c r="I8" s="64">
        <v>0</v>
      </c>
      <c r="J8" s="64">
        <f>F8+E8+D8</f>
        <v>12875.9</v>
      </c>
    </row>
    <row r="9" spans="1:10" s="25" customFormat="1" x14ac:dyDescent="0.25">
      <c r="A9" s="18"/>
      <c r="B9" s="29" t="s">
        <v>25</v>
      </c>
      <c r="C9" s="141"/>
      <c r="D9" s="31">
        <f t="shared" ref="D9:F10" si="0">D18+D26</f>
        <v>21790.899999999998</v>
      </c>
      <c r="E9" s="31">
        <f t="shared" si="0"/>
        <v>17826.8</v>
      </c>
      <c r="F9" s="31">
        <f t="shared" si="0"/>
        <v>12540.7</v>
      </c>
      <c r="G9" s="31">
        <f t="shared" ref="G9:I10" si="1">G18</f>
        <v>4849.3999999999996</v>
      </c>
      <c r="H9" s="31">
        <f t="shared" si="1"/>
        <v>4849.3999999999996</v>
      </c>
      <c r="I9" s="31">
        <f t="shared" si="1"/>
        <v>4849.3999999999996</v>
      </c>
      <c r="J9" s="31">
        <f>I9+H9+G9+F9+E9+D9</f>
        <v>66706.599999999991</v>
      </c>
    </row>
    <row r="10" spans="1:10" s="25" customFormat="1" x14ac:dyDescent="0.25">
      <c r="A10" s="18"/>
      <c r="B10" s="29" t="s">
        <v>26</v>
      </c>
      <c r="C10" s="141"/>
      <c r="D10" s="31">
        <f t="shared" si="0"/>
        <v>5234.1787000000004</v>
      </c>
      <c r="E10" s="31">
        <f t="shared" si="0"/>
        <v>5601.866</v>
      </c>
      <c r="F10" s="31">
        <f t="shared" si="0"/>
        <v>4843.2732999999998</v>
      </c>
      <c r="G10" s="31">
        <f t="shared" si="1"/>
        <v>1741.9483</v>
      </c>
      <c r="H10" s="31">
        <f t="shared" si="1"/>
        <v>1741.9483</v>
      </c>
      <c r="I10" s="31">
        <f t="shared" si="1"/>
        <v>1741.9483</v>
      </c>
      <c r="J10" s="31">
        <f>I10+H10+G10+F10+E10+D10</f>
        <v>20905.162900000003</v>
      </c>
    </row>
    <row r="11" spans="1:10" s="25" customFormat="1" x14ac:dyDescent="0.25">
      <c r="A11" s="18"/>
      <c r="B11" s="30" t="s">
        <v>122</v>
      </c>
      <c r="C11" s="141"/>
      <c r="D11" s="64">
        <f>D75</f>
        <v>10011</v>
      </c>
      <c r="E11" s="64">
        <f>E75</f>
        <v>16150.375</v>
      </c>
      <c r="F11" s="64">
        <f>F75</f>
        <v>15506.625</v>
      </c>
      <c r="G11" s="64">
        <v>0</v>
      </c>
      <c r="H11" s="64">
        <v>0</v>
      </c>
      <c r="I11" s="64">
        <v>0</v>
      </c>
      <c r="J11" s="64">
        <f>I11+H11+G11+F11+E11+D11</f>
        <v>41668</v>
      </c>
    </row>
    <row r="12" spans="1:10" s="25" customFormat="1" x14ac:dyDescent="0.25">
      <c r="A12" s="18"/>
      <c r="B12" s="30" t="s">
        <v>123</v>
      </c>
      <c r="C12" s="141"/>
      <c r="D12" s="64">
        <v>0</v>
      </c>
      <c r="E12" s="64">
        <v>0</v>
      </c>
      <c r="F12" s="64">
        <v>0</v>
      </c>
      <c r="G12" s="64">
        <v>0</v>
      </c>
      <c r="H12" s="64">
        <v>0</v>
      </c>
      <c r="I12" s="64">
        <v>0</v>
      </c>
      <c r="J12" s="64">
        <v>0</v>
      </c>
    </row>
    <row r="13" spans="1:10" s="25" customFormat="1" x14ac:dyDescent="0.25">
      <c r="A13" s="18"/>
      <c r="B13" s="30" t="s">
        <v>124</v>
      </c>
      <c r="C13" s="141"/>
      <c r="D13" s="64">
        <v>0</v>
      </c>
      <c r="E13" s="64">
        <v>0</v>
      </c>
      <c r="F13" s="64">
        <v>0</v>
      </c>
      <c r="G13" s="64">
        <v>0</v>
      </c>
      <c r="H13" s="64">
        <v>0</v>
      </c>
      <c r="I13" s="64">
        <v>0</v>
      </c>
      <c r="J13" s="64">
        <v>0</v>
      </c>
    </row>
    <row r="14" spans="1:10" s="25" customFormat="1" ht="19.149999999999999" customHeight="1" x14ac:dyDescent="0.25">
      <c r="A14" s="18"/>
      <c r="B14" s="29" t="s">
        <v>125</v>
      </c>
      <c r="C14" s="141"/>
      <c r="D14" s="64">
        <v>0</v>
      </c>
      <c r="E14" s="64">
        <v>0</v>
      </c>
      <c r="F14" s="64">
        <v>0</v>
      </c>
      <c r="G14" s="64">
        <v>0</v>
      </c>
      <c r="H14" s="64">
        <v>0</v>
      </c>
      <c r="I14" s="64">
        <v>0</v>
      </c>
      <c r="J14" s="64" t="s">
        <v>20</v>
      </c>
    </row>
    <row r="15" spans="1:10" s="25" customFormat="1" ht="19.149999999999999" customHeight="1" x14ac:dyDescent="0.25">
      <c r="A15" s="18"/>
      <c r="B15" s="152" t="s">
        <v>160</v>
      </c>
      <c r="C15" s="153"/>
      <c r="D15" s="153"/>
      <c r="E15" s="153"/>
      <c r="F15" s="153"/>
      <c r="G15" s="153"/>
      <c r="H15" s="153"/>
      <c r="I15" s="153"/>
      <c r="J15" s="154"/>
    </row>
    <row r="16" spans="1:10" s="25" customFormat="1" ht="40.5" customHeight="1" x14ac:dyDescent="0.25">
      <c r="A16" s="18"/>
      <c r="B16" s="93" t="s">
        <v>128</v>
      </c>
      <c r="C16" s="145" t="s">
        <v>117</v>
      </c>
      <c r="D16" s="78">
        <f>D18+D19</f>
        <v>20137.078699999998</v>
      </c>
      <c r="E16" s="78">
        <f>E18+E19</f>
        <v>12317.190999999999</v>
      </c>
      <c r="F16" s="78">
        <f>F18+F19</f>
        <v>6591.3482999999997</v>
      </c>
      <c r="G16" s="78">
        <f>G18+G19+G20</f>
        <v>6591.3482999999997</v>
      </c>
      <c r="H16" s="78">
        <f>H18+H19+H20</f>
        <v>6591.3482999999997</v>
      </c>
      <c r="I16" s="78">
        <f>I18+I19</f>
        <v>6591.3482999999997</v>
      </c>
      <c r="J16" s="78">
        <f>I16+H16+G16+F16+E16+D16</f>
        <v>58819.662899999996</v>
      </c>
    </row>
    <row r="17" spans="1:10" s="25" customFormat="1" x14ac:dyDescent="0.25">
      <c r="A17" s="18"/>
      <c r="B17" s="46" t="s">
        <v>24</v>
      </c>
      <c r="C17" s="146"/>
      <c r="D17" s="64"/>
      <c r="E17" s="64"/>
      <c r="F17" s="64"/>
      <c r="G17" s="64"/>
      <c r="H17" s="64"/>
      <c r="I17" s="64"/>
      <c r="J17" s="64"/>
    </row>
    <row r="18" spans="1:10" s="25" customFormat="1" x14ac:dyDescent="0.25">
      <c r="A18" s="18"/>
      <c r="B18" s="46" t="s">
        <v>25</v>
      </c>
      <c r="C18" s="146"/>
      <c r="D18" s="64">
        <v>16905.099999999999</v>
      </c>
      <c r="E18" s="64">
        <v>9945.4</v>
      </c>
      <c r="F18" s="64">
        <v>4849.3999999999996</v>
      </c>
      <c r="G18" s="64">
        <v>4849.3999999999996</v>
      </c>
      <c r="H18" s="64">
        <v>4849.3999999999996</v>
      </c>
      <c r="I18" s="64">
        <v>4849.3999999999996</v>
      </c>
      <c r="J18" s="64">
        <f>I18+H18+G18+F18+E18+D18</f>
        <v>46248.1</v>
      </c>
    </row>
    <row r="19" spans="1:10" s="25" customFormat="1" x14ac:dyDescent="0.25">
      <c r="A19" s="18"/>
      <c r="B19" s="46" t="s">
        <v>26</v>
      </c>
      <c r="C19" s="146"/>
      <c r="D19" s="64">
        <v>3231.9787000000001</v>
      </c>
      <c r="E19" s="64">
        <v>2371.7910000000002</v>
      </c>
      <c r="F19" s="64">
        <v>1741.9483</v>
      </c>
      <c r="G19" s="64">
        <v>1741.9483</v>
      </c>
      <c r="H19" s="64">
        <v>1741.9483</v>
      </c>
      <c r="I19" s="64">
        <v>1741.9483</v>
      </c>
      <c r="J19" s="64">
        <v>12571.562900000001</v>
      </c>
    </row>
    <row r="20" spans="1:10" s="25" customFormat="1" x14ac:dyDescent="0.25">
      <c r="A20" s="18"/>
      <c r="B20" s="48" t="s">
        <v>122</v>
      </c>
      <c r="C20" s="146"/>
      <c r="D20" s="64" t="s">
        <v>20</v>
      </c>
      <c r="E20" s="64" t="s">
        <v>20</v>
      </c>
      <c r="F20" s="64" t="s">
        <v>20</v>
      </c>
      <c r="G20" s="64"/>
      <c r="H20" s="64"/>
      <c r="I20" s="64"/>
      <c r="J20" s="64" t="s">
        <v>20</v>
      </c>
    </row>
    <row r="21" spans="1:10" s="25" customFormat="1" x14ac:dyDescent="0.25">
      <c r="A21" s="18"/>
      <c r="B21" s="48" t="s">
        <v>123</v>
      </c>
      <c r="C21" s="146"/>
      <c r="D21" s="64"/>
      <c r="E21" s="64"/>
      <c r="F21" s="64"/>
      <c r="G21" s="64"/>
      <c r="H21" s="64"/>
      <c r="I21" s="64"/>
      <c r="J21" s="64"/>
    </row>
    <row r="22" spans="1:10" s="25" customFormat="1" x14ac:dyDescent="0.25">
      <c r="A22" s="18"/>
      <c r="B22" s="48" t="s">
        <v>124</v>
      </c>
      <c r="C22" s="146"/>
      <c r="D22" s="64"/>
      <c r="E22" s="64"/>
      <c r="F22" s="64"/>
      <c r="G22" s="64"/>
      <c r="H22" s="64"/>
      <c r="I22" s="64"/>
      <c r="J22" s="64"/>
    </row>
    <row r="23" spans="1:10" s="25" customFormat="1" ht="34.9" customHeight="1" x14ac:dyDescent="0.25">
      <c r="A23" s="18"/>
      <c r="B23" s="46" t="s">
        <v>125</v>
      </c>
      <c r="C23" s="147"/>
      <c r="D23" s="64"/>
      <c r="E23" s="64"/>
      <c r="F23" s="64"/>
      <c r="G23" s="64"/>
      <c r="H23" s="64"/>
      <c r="I23" s="64"/>
      <c r="J23" s="64"/>
    </row>
    <row r="24" spans="1:10" s="28" customFormat="1" ht="40.5" customHeight="1" x14ac:dyDescent="0.3">
      <c r="A24" s="26" t="s">
        <v>28</v>
      </c>
      <c r="B24" s="74" t="s">
        <v>128</v>
      </c>
      <c r="C24" s="145" t="s">
        <v>145</v>
      </c>
      <c r="D24" s="78">
        <f t="shared" ref="D24:J24" si="2">D28</f>
        <v>10011</v>
      </c>
      <c r="E24" s="78">
        <f t="shared" si="2"/>
        <v>16150.375</v>
      </c>
      <c r="F24" s="78">
        <f t="shared" si="2"/>
        <v>15506.625</v>
      </c>
      <c r="G24" s="78" t="str">
        <f t="shared" si="2"/>
        <v>-</v>
      </c>
      <c r="H24" s="78" t="str">
        <f t="shared" si="2"/>
        <v>-</v>
      </c>
      <c r="I24" s="78" t="str">
        <f t="shared" si="2"/>
        <v>-</v>
      </c>
      <c r="J24" s="78">
        <f t="shared" si="2"/>
        <v>41668</v>
      </c>
    </row>
    <row r="25" spans="1:10" s="25" customFormat="1" x14ac:dyDescent="0.25">
      <c r="A25" s="18"/>
      <c r="B25" s="46" t="s">
        <v>24</v>
      </c>
      <c r="C25" s="146"/>
      <c r="D25" s="78">
        <f>D72</f>
        <v>3123</v>
      </c>
      <c r="E25" s="78">
        <f>E72</f>
        <v>5038.8999999999996</v>
      </c>
      <c r="F25" s="78">
        <f>F72</f>
        <v>4714</v>
      </c>
      <c r="G25" s="78"/>
      <c r="H25" s="78"/>
      <c r="I25" s="78"/>
      <c r="J25" s="78">
        <f>J72</f>
        <v>12875.9</v>
      </c>
    </row>
    <row r="26" spans="1:10" s="25" customFormat="1" x14ac:dyDescent="0.25">
      <c r="A26" s="18"/>
      <c r="B26" s="46" t="s">
        <v>25</v>
      </c>
      <c r="C26" s="146"/>
      <c r="D26" s="78">
        <f>D81</f>
        <v>4885.8</v>
      </c>
      <c r="E26" s="78">
        <f>E73</f>
        <v>7881.4</v>
      </c>
      <c r="F26" s="78">
        <f>F73</f>
        <v>7691.3</v>
      </c>
      <c r="G26" s="78"/>
      <c r="H26" s="78"/>
      <c r="I26" s="78"/>
      <c r="J26" s="78">
        <f>F26+E26+D26</f>
        <v>20458.5</v>
      </c>
    </row>
    <row r="27" spans="1:10" s="25" customFormat="1" x14ac:dyDescent="0.25">
      <c r="A27" s="18"/>
      <c r="B27" s="46" t="s">
        <v>26</v>
      </c>
      <c r="C27" s="146"/>
      <c r="D27" s="78">
        <f>D82</f>
        <v>2002.2</v>
      </c>
      <c r="E27" s="78">
        <f>E74</f>
        <v>3230.0749999999998</v>
      </c>
      <c r="F27" s="78">
        <f>F74</f>
        <v>3101.3249999999998</v>
      </c>
      <c r="G27" s="78"/>
      <c r="H27" s="78"/>
      <c r="I27" s="78"/>
      <c r="J27" s="78">
        <f>F27+E27+D27</f>
        <v>8333.6</v>
      </c>
    </row>
    <row r="28" spans="1:10" s="25" customFormat="1" x14ac:dyDescent="0.25">
      <c r="A28" s="18"/>
      <c r="B28" s="48" t="s">
        <v>122</v>
      </c>
      <c r="C28" s="146"/>
      <c r="D28" s="64">
        <v>10011</v>
      </c>
      <c r="E28" s="64">
        <v>16150.375</v>
      </c>
      <c r="F28" s="64">
        <v>15506.625</v>
      </c>
      <c r="G28" s="64" t="s">
        <v>20</v>
      </c>
      <c r="H28" s="64" t="s">
        <v>20</v>
      </c>
      <c r="I28" s="64" t="s">
        <v>20</v>
      </c>
      <c r="J28" s="64">
        <v>41668</v>
      </c>
    </row>
    <row r="29" spans="1:10" s="25" customFormat="1" x14ac:dyDescent="0.25">
      <c r="A29" s="18"/>
      <c r="B29" s="48" t="s">
        <v>123</v>
      </c>
      <c r="C29" s="146"/>
      <c r="D29" s="64"/>
      <c r="E29" s="64"/>
      <c r="F29" s="64"/>
      <c r="G29" s="64"/>
      <c r="H29" s="64"/>
      <c r="I29" s="64"/>
      <c r="J29" s="64"/>
    </row>
    <row r="30" spans="1:10" s="25" customFormat="1" x14ac:dyDescent="0.25">
      <c r="A30" s="18"/>
      <c r="B30" s="48" t="s">
        <v>124</v>
      </c>
      <c r="C30" s="146"/>
      <c r="D30" s="64"/>
      <c r="E30" s="64"/>
      <c r="F30" s="64"/>
      <c r="G30" s="64"/>
      <c r="H30" s="64"/>
      <c r="I30" s="64"/>
      <c r="J30" s="64"/>
    </row>
    <row r="31" spans="1:10" s="25" customFormat="1" x14ac:dyDescent="0.25">
      <c r="A31" s="18"/>
      <c r="B31" s="46" t="s">
        <v>125</v>
      </c>
      <c r="C31" s="147"/>
      <c r="D31" s="64"/>
      <c r="E31" s="64"/>
      <c r="F31" s="64"/>
      <c r="G31" s="64"/>
      <c r="H31" s="64"/>
      <c r="I31" s="64"/>
      <c r="J31" s="64"/>
    </row>
    <row r="32" spans="1:10" s="28" customFormat="1" ht="51.75" customHeight="1" x14ac:dyDescent="0.3">
      <c r="A32" s="26" t="s">
        <v>28</v>
      </c>
      <c r="B32" s="44" t="s">
        <v>126</v>
      </c>
      <c r="C32" s="141" t="s">
        <v>117</v>
      </c>
      <c r="D32" s="45">
        <f t="shared" ref="D32:J32" si="3">D34+D35</f>
        <v>20137.078699999998</v>
      </c>
      <c r="E32" s="45">
        <f t="shared" si="3"/>
        <v>12317.190999999999</v>
      </c>
      <c r="F32" s="45">
        <f t="shared" si="3"/>
        <v>6591.3482999999997</v>
      </c>
      <c r="G32" s="45">
        <f t="shared" si="3"/>
        <v>6591.3482999999997</v>
      </c>
      <c r="H32" s="45">
        <f t="shared" si="3"/>
        <v>6591.3482999999997</v>
      </c>
      <c r="I32" s="45">
        <f t="shared" si="3"/>
        <v>6591.3482999999997</v>
      </c>
      <c r="J32" s="45">
        <f t="shared" si="3"/>
        <v>58819.662899999996</v>
      </c>
    </row>
    <row r="33" spans="1:10" s="25" customFormat="1" x14ac:dyDescent="0.25">
      <c r="A33" s="18"/>
      <c r="B33" s="46" t="s">
        <v>24</v>
      </c>
      <c r="C33" s="141"/>
      <c r="D33" s="65">
        <v>0</v>
      </c>
      <c r="E33" s="65">
        <v>0</v>
      </c>
      <c r="F33" s="65">
        <v>0</v>
      </c>
      <c r="G33" s="65">
        <v>0</v>
      </c>
      <c r="H33" s="65">
        <v>0</v>
      </c>
      <c r="I33" s="65">
        <v>0</v>
      </c>
      <c r="J33" s="65">
        <v>0</v>
      </c>
    </row>
    <row r="34" spans="1:10" s="25" customFormat="1" x14ac:dyDescent="0.25">
      <c r="A34" s="18"/>
      <c r="B34" s="46" t="s">
        <v>25</v>
      </c>
      <c r="C34" s="141"/>
      <c r="D34" s="47">
        <f>D42+D50+D65</f>
        <v>16905.099999999999</v>
      </c>
      <c r="E34" s="47">
        <f>E42+E50+E65</f>
        <v>9945.4</v>
      </c>
      <c r="F34" s="47">
        <f t="shared" ref="F34:I34" si="4">F50</f>
        <v>4849.3999999999996</v>
      </c>
      <c r="G34" s="47">
        <f t="shared" si="4"/>
        <v>4849.3999999999996</v>
      </c>
      <c r="H34" s="47">
        <f t="shared" si="4"/>
        <v>4849.3999999999996</v>
      </c>
      <c r="I34" s="47">
        <f t="shared" si="4"/>
        <v>4849.3999999999996</v>
      </c>
      <c r="J34" s="47">
        <f>I34+H34+G34+F34+E34+D34</f>
        <v>46248.1</v>
      </c>
    </row>
    <row r="35" spans="1:10" s="25" customFormat="1" x14ac:dyDescent="0.25">
      <c r="A35" s="18"/>
      <c r="B35" s="46" t="s">
        <v>26</v>
      </c>
      <c r="C35" s="141"/>
      <c r="D35" s="47">
        <f>D43+D51+D66</f>
        <v>3231.9787000000001</v>
      </c>
      <c r="E35" s="47">
        <f>E43+E51+E66</f>
        <v>2371.7910000000002</v>
      </c>
      <c r="F35" s="47">
        <f>F51+F66</f>
        <v>1741.9483</v>
      </c>
      <c r="G35" s="47">
        <f>G51+G66</f>
        <v>1741.9483</v>
      </c>
      <c r="H35" s="47">
        <f>H51+H66</f>
        <v>1741.9483</v>
      </c>
      <c r="I35" s="47">
        <f>I51+I66</f>
        <v>1741.9483</v>
      </c>
      <c r="J35" s="47">
        <f>I35+H35+G35+F35+E35+D35</f>
        <v>12571.562900000001</v>
      </c>
    </row>
    <row r="36" spans="1:10" s="25" customFormat="1" x14ac:dyDescent="0.25">
      <c r="A36" s="18"/>
      <c r="B36" s="48" t="s">
        <v>122</v>
      </c>
      <c r="C36" s="141"/>
      <c r="D36" s="65">
        <v>0</v>
      </c>
      <c r="E36" s="65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</row>
    <row r="37" spans="1:10" s="25" customFormat="1" x14ac:dyDescent="0.25">
      <c r="A37" s="18"/>
      <c r="B37" s="48" t="s">
        <v>123</v>
      </c>
      <c r="C37" s="141"/>
      <c r="D37" s="65">
        <v>0</v>
      </c>
      <c r="E37" s="65">
        <v>0</v>
      </c>
      <c r="F37" s="65">
        <v>0</v>
      </c>
      <c r="G37" s="65">
        <v>0</v>
      </c>
      <c r="H37" s="65">
        <v>0</v>
      </c>
      <c r="I37" s="65">
        <v>0</v>
      </c>
      <c r="J37" s="65">
        <v>0</v>
      </c>
    </row>
    <row r="38" spans="1:10" s="25" customFormat="1" x14ac:dyDescent="0.25">
      <c r="A38" s="18"/>
      <c r="B38" s="48" t="s">
        <v>124</v>
      </c>
      <c r="C38" s="141"/>
      <c r="D38" s="65">
        <v>0</v>
      </c>
      <c r="E38" s="65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</row>
    <row r="39" spans="1:10" s="25" customFormat="1" x14ac:dyDescent="0.25">
      <c r="A39" s="18"/>
      <c r="B39" s="46" t="s">
        <v>125</v>
      </c>
      <c r="C39" s="141"/>
      <c r="D39" s="65">
        <v>0</v>
      </c>
      <c r="E39" s="65"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</row>
    <row r="40" spans="1:10" s="28" customFormat="1" ht="49.15" customHeight="1" x14ac:dyDescent="0.3">
      <c r="A40" s="26"/>
      <c r="B40" s="27" t="s">
        <v>61</v>
      </c>
      <c r="C40" s="142" t="s">
        <v>53</v>
      </c>
      <c r="D40" s="67">
        <f>D42+D43</f>
        <v>13545.7304</v>
      </c>
      <c r="E40" s="45">
        <f>E42+E43</f>
        <v>5725.8427000000001</v>
      </c>
      <c r="F40" s="67">
        <v>0</v>
      </c>
      <c r="G40" s="67">
        <v>0</v>
      </c>
      <c r="H40" s="67">
        <v>0</v>
      </c>
      <c r="I40" s="67">
        <v>0</v>
      </c>
      <c r="J40" s="45">
        <f>I40+H40+G40+F40+E40+D40</f>
        <v>19271.573100000001</v>
      </c>
    </row>
    <row r="41" spans="1:10" s="25" customFormat="1" ht="23.45" customHeight="1" x14ac:dyDescent="0.25">
      <c r="A41" s="18"/>
      <c r="B41" s="29" t="s">
        <v>24</v>
      </c>
      <c r="C41" s="142"/>
      <c r="D41" s="65">
        <v>0</v>
      </c>
      <c r="E41" s="65">
        <v>0</v>
      </c>
      <c r="F41" s="66">
        <v>0</v>
      </c>
      <c r="G41" s="66">
        <v>0</v>
      </c>
      <c r="H41" s="66">
        <v>0</v>
      </c>
      <c r="I41" s="66">
        <v>0</v>
      </c>
      <c r="J41" s="65" t="s">
        <v>20</v>
      </c>
    </row>
    <row r="42" spans="1:10" s="25" customFormat="1" ht="22.15" customHeight="1" x14ac:dyDescent="0.25">
      <c r="A42" s="18"/>
      <c r="B42" s="29" t="s">
        <v>25</v>
      </c>
      <c r="C42" s="142"/>
      <c r="D42" s="65">
        <v>12055.7</v>
      </c>
      <c r="E42" s="47">
        <v>5096</v>
      </c>
      <c r="F42" s="66">
        <v>0</v>
      </c>
      <c r="G42" s="66">
        <v>0</v>
      </c>
      <c r="H42" s="66">
        <v>0</v>
      </c>
      <c r="I42" s="66">
        <v>0</v>
      </c>
      <c r="J42" s="47">
        <f>E42+D42</f>
        <v>17151.7</v>
      </c>
    </row>
    <row r="43" spans="1:10" s="25" customFormat="1" ht="21.6" customHeight="1" x14ac:dyDescent="0.25">
      <c r="A43" s="18"/>
      <c r="B43" s="29" t="s">
        <v>26</v>
      </c>
      <c r="C43" s="142"/>
      <c r="D43" s="65">
        <v>1490.0304000000001</v>
      </c>
      <c r="E43" s="47">
        <v>629.84270000000004</v>
      </c>
      <c r="F43" s="66">
        <v>0</v>
      </c>
      <c r="G43" s="66">
        <v>0</v>
      </c>
      <c r="H43" s="66">
        <v>0</v>
      </c>
      <c r="I43" s="66">
        <v>0</v>
      </c>
      <c r="J43" s="47">
        <f>E43+D43</f>
        <v>2119.8731000000002</v>
      </c>
    </row>
    <row r="44" spans="1:10" s="25" customFormat="1" ht="22.15" customHeight="1" x14ac:dyDescent="0.25">
      <c r="A44" s="18"/>
      <c r="B44" s="30" t="s">
        <v>122</v>
      </c>
      <c r="C44" s="142"/>
      <c r="D44" s="65">
        <v>0</v>
      </c>
      <c r="E44" s="65">
        <v>0</v>
      </c>
      <c r="F44" s="66">
        <v>0</v>
      </c>
      <c r="G44" s="66">
        <v>0</v>
      </c>
      <c r="H44" s="66">
        <v>0</v>
      </c>
      <c r="I44" s="66">
        <v>0</v>
      </c>
      <c r="J44" s="65">
        <v>0</v>
      </c>
    </row>
    <row r="45" spans="1:10" s="25" customFormat="1" ht="29.45" customHeight="1" x14ac:dyDescent="0.25">
      <c r="A45" s="18"/>
      <c r="B45" s="30" t="s">
        <v>123</v>
      </c>
      <c r="C45" s="142"/>
      <c r="D45" s="65">
        <v>0</v>
      </c>
      <c r="E45" s="47" t="s">
        <v>20</v>
      </c>
      <c r="F45" s="66">
        <v>0</v>
      </c>
      <c r="G45" s="66">
        <v>0</v>
      </c>
      <c r="H45" s="66">
        <v>0</v>
      </c>
      <c r="I45" s="66">
        <v>0</v>
      </c>
      <c r="J45" s="65">
        <v>0</v>
      </c>
    </row>
    <row r="46" spans="1:10" s="25" customFormat="1" ht="25.9" customHeight="1" x14ac:dyDescent="0.25">
      <c r="A46" s="18"/>
      <c r="B46" s="30" t="s">
        <v>124</v>
      </c>
      <c r="C46" s="142"/>
      <c r="D46" s="65">
        <v>0</v>
      </c>
      <c r="E46" s="65">
        <v>0</v>
      </c>
      <c r="F46" s="66">
        <v>0</v>
      </c>
      <c r="G46" s="66">
        <v>0</v>
      </c>
      <c r="H46" s="66">
        <v>0</v>
      </c>
      <c r="I46" s="66">
        <v>0</v>
      </c>
      <c r="J46" s="65">
        <v>0</v>
      </c>
    </row>
    <row r="47" spans="1:10" s="25" customFormat="1" ht="32.450000000000003" customHeight="1" x14ac:dyDescent="0.25">
      <c r="A47" s="18"/>
      <c r="B47" s="29" t="s">
        <v>125</v>
      </c>
      <c r="C47" s="142"/>
      <c r="D47" s="65">
        <v>0</v>
      </c>
      <c r="E47" s="65">
        <v>0</v>
      </c>
      <c r="F47" s="66">
        <v>0</v>
      </c>
      <c r="G47" s="66">
        <v>0</v>
      </c>
      <c r="H47" s="66">
        <v>0</v>
      </c>
      <c r="I47" s="66">
        <v>0</v>
      </c>
      <c r="J47" s="65">
        <v>0</v>
      </c>
    </row>
    <row r="48" spans="1:10" s="28" customFormat="1" ht="49.5" x14ac:dyDescent="0.3">
      <c r="A48" s="26"/>
      <c r="B48" s="43" t="s">
        <v>62</v>
      </c>
      <c r="C48" s="141" t="s">
        <v>71</v>
      </c>
      <c r="D48" s="45">
        <f t="shared" ref="D48:I48" si="5">D50+D51</f>
        <v>6021.3482999999997</v>
      </c>
      <c r="E48" s="45">
        <f t="shared" si="5"/>
        <v>6021.3482999999997</v>
      </c>
      <c r="F48" s="45">
        <f t="shared" si="5"/>
        <v>6021.3482999999997</v>
      </c>
      <c r="G48" s="45">
        <f t="shared" si="5"/>
        <v>6021.3482999999997</v>
      </c>
      <c r="H48" s="45">
        <f t="shared" si="5"/>
        <v>6021.3482999999997</v>
      </c>
      <c r="I48" s="45">
        <f t="shared" si="5"/>
        <v>6021.3482999999997</v>
      </c>
      <c r="J48" s="45">
        <f t="shared" ref="J48:J51" si="6">I48+H48+G48+F48+E48+D48</f>
        <v>36128.089799999994</v>
      </c>
    </row>
    <row r="49" spans="1:10" s="25" customFormat="1" x14ac:dyDescent="0.25">
      <c r="A49" s="18"/>
      <c r="B49" s="29" t="s">
        <v>24</v>
      </c>
      <c r="C49" s="141"/>
      <c r="D49" s="65">
        <v>0</v>
      </c>
      <c r="E49" s="65">
        <v>0</v>
      </c>
      <c r="F49" s="65">
        <v>0</v>
      </c>
      <c r="G49" s="65">
        <v>0</v>
      </c>
      <c r="H49" s="65">
        <v>0</v>
      </c>
      <c r="I49" s="65">
        <v>0</v>
      </c>
      <c r="J49" s="65">
        <v>0</v>
      </c>
    </row>
    <row r="50" spans="1:10" s="25" customFormat="1" x14ac:dyDescent="0.25">
      <c r="A50" s="18"/>
      <c r="B50" s="29" t="s">
        <v>25</v>
      </c>
      <c r="C50" s="141"/>
      <c r="D50" s="47">
        <v>4849.3999999999996</v>
      </c>
      <c r="E50" s="47">
        <v>4849.3999999999996</v>
      </c>
      <c r="F50" s="47">
        <v>4849.3999999999996</v>
      </c>
      <c r="G50" s="47">
        <v>4849.3999999999996</v>
      </c>
      <c r="H50" s="47">
        <v>4849.3999999999996</v>
      </c>
      <c r="I50" s="47">
        <v>4849.3999999999996</v>
      </c>
      <c r="J50" s="47">
        <f t="shared" si="6"/>
        <v>29096.400000000001</v>
      </c>
    </row>
    <row r="51" spans="1:10" s="25" customFormat="1" ht="25.15" customHeight="1" x14ac:dyDescent="0.25">
      <c r="A51" s="18"/>
      <c r="B51" s="29" t="s">
        <v>33</v>
      </c>
      <c r="C51" s="141"/>
      <c r="D51" s="47">
        <v>1171.9483</v>
      </c>
      <c r="E51" s="47">
        <v>1171.9483</v>
      </c>
      <c r="F51" s="47">
        <v>1171.9483</v>
      </c>
      <c r="G51" s="47">
        <v>1171.9483</v>
      </c>
      <c r="H51" s="47">
        <v>1171.9483</v>
      </c>
      <c r="I51" s="47">
        <v>1171.9483</v>
      </c>
      <c r="J51" s="47">
        <f t="shared" si="6"/>
        <v>7031.6898000000001</v>
      </c>
    </row>
    <row r="52" spans="1:10" s="25" customFormat="1" ht="17.45" customHeight="1" x14ac:dyDescent="0.25">
      <c r="A52" s="18"/>
      <c r="B52" s="30" t="s">
        <v>122</v>
      </c>
      <c r="C52" s="141"/>
      <c r="D52" s="65">
        <v>0</v>
      </c>
      <c r="E52" s="65">
        <v>0</v>
      </c>
      <c r="F52" s="65">
        <v>0</v>
      </c>
      <c r="G52" s="65">
        <v>0</v>
      </c>
      <c r="H52" s="65">
        <v>0</v>
      </c>
      <c r="I52" s="65">
        <v>0</v>
      </c>
      <c r="J52" s="65">
        <v>0</v>
      </c>
    </row>
    <row r="53" spans="1:10" s="25" customFormat="1" ht="17.45" customHeight="1" x14ac:dyDescent="0.25">
      <c r="A53" s="18"/>
      <c r="B53" s="30" t="s">
        <v>123</v>
      </c>
      <c r="C53" s="141"/>
      <c r="D53" s="65">
        <v>0</v>
      </c>
      <c r="E53" s="65">
        <v>0</v>
      </c>
      <c r="F53" s="65" t="s">
        <v>20</v>
      </c>
      <c r="G53" s="65">
        <v>0</v>
      </c>
      <c r="H53" s="65">
        <v>0</v>
      </c>
      <c r="I53" s="65">
        <v>0</v>
      </c>
      <c r="J53" s="65">
        <v>0</v>
      </c>
    </row>
    <row r="54" spans="1:10" s="25" customFormat="1" ht="17.45" customHeight="1" x14ac:dyDescent="0.25">
      <c r="A54" s="18"/>
      <c r="B54" s="30" t="s">
        <v>124</v>
      </c>
      <c r="C54" s="141"/>
      <c r="D54" s="65">
        <v>0</v>
      </c>
      <c r="E54" s="65">
        <v>0</v>
      </c>
      <c r="F54" s="65">
        <v>0</v>
      </c>
      <c r="G54" s="65">
        <v>0</v>
      </c>
      <c r="H54" s="65">
        <v>0</v>
      </c>
      <c r="I54" s="65" t="s">
        <v>20</v>
      </c>
      <c r="J54" s="65">
        <v>0</v>
      </c>
    </row>
    <row r="55" spans="1:10" s="25" customFormat="1" ht="17.45" customHeight="1" x14ac:dyDescent="0.25">
      <c r="A55" s="19"/>
      <c r="B55" s="29" t="s">
        <v>125</v>
      </c>
      <c r="C55" s="141"/>
      <c r="D55" s="65">
        <v>0</v>
      </c>
      <c r="E55" s="65">
        <v>0</v>
      </c>
      <c r="F55" s="65">
        <v>0</v>
      </c>
      <c r="G55" s="65">
        <v>0</v>
      </c>
      <c r="H55" s="65">
        <v>0</v>
      </c>
      <c r="I55" s="65">
        <v>0</v>
      </c>
      <c r="J55" s="65" t="s">
        <v>20</v>
      </c>
    </row>
    <row r="56" spans="1:10" s="25" customFormat="1" ht="33" customHeight="1" x14ac:dyDescent="0.25">
      <c r="A56" s="19"/>
      <c r="B56" s="155" t="s">
        <v>63</v>
      </c>
      <c r="C56" s="130" t="s">
        <v>53</v>
      </c>
      <c r="D56" s="138">
        <f t="shared" ref="D56:I56" si="7">D66</f>
        <v>570</v>
      </c>
      <c r="E56" s="138">
        <f t="shared" si="7"/>
        <v>570</v>
      </c>
      <c r="F56" s="138">
        <f t="shared" si="7"/>
        <v>570</v>
      </c>
      <c r="G56" s="138">
        <f t="shared" si="7"/>
        <v>570</v>
      </c>
      <c r="H56" s="138">
        <f t="shared" si="7"/>
        <v>570</v>
      </c>
      <c r="I56" s="138">
        <f t="shared" si="7"/>
        <v>570</v>
      </c>
      <c r="J56" s="138">
        <f>J66</f>
        <v>3420</v>
      </c>
    </row>
    <row r="57" spans="1:10" s="25" customFormat="1" ht="16.149999999999999" customHeight="1" x14ac:dyDescent="0.25">
      <c r="A57" s="19"/>
      <c r="B57" s="156"/>
      <c r="C57" s="130"/>
      <c r="D57" s="139"/>
      <c r="E57" s="139"/>
      <c r="F57" s="139"/>
      <c r="G57" s="139"/>
      <c r="H57" s="139"/>
      <c r="I57" s="139"/>
      <c r="J57" s="139"/>
    </row>
    <row r="58" spans="1:10" s="25" customFormat="1" ht="21.6" customHeight="1" x14ac:dyDescent="0.25">
      <c r="A58" s="19"/>
      <c r="B58" s="156"/>
      <c r="C58" s="130"/>
      <c r="D58" s="139"/>
      <c r="E58" s="139"/>
      <c r="F58" s="139"/>
      <c r="G58" s="139"/>
      <c r="H58" s="139"/>
      <c r="I58" s="139"/>
      <c r="J58" s="139"/>
    </row>
    <row r="59" spans="1:10" ht="26.45" customHeight="1" x14ac:dyDescent="0.25">
      <c r="B59" s="156"/>
      <c r="C59" s="130"/>
      <c r="D59" s="139"/>
      <c r="E59" s="139"/>
      <c r="F59" s="139"/>
      <c r="G59" s="139"/>
      <c r="H59" s="139"/>
      <c r="I59" s="139"/>
      <c r="J59" s="139"/>
    </row>
    <row r="60" spans="1:10" ht="24" customHeight="1" x14ac:dyDescent="0.25">
      <c r="B60" s="156"/>
      <c r="C60" s="130"/>
      <c r="D60" s="139"/>
      <c r="E60" s="139"/>
      <c r="F60" s="139"/>
      <c r="G60" s="139"/>
      <c r="H60" s="139"/>
      <c r="I60" s="139"/>
      <c r="J60" s="139"/>
    </row>
    <row r="61" spans="1:10" ht="19.899999999999999" hidden="1" customHeight="1" x14ac:dyDescent="0.25">
      <c r="B61" s="156"/>
      <c r="C61" s="130"/>
      <c r="D61" s="139"/>
      <c r="E61" s="139"/>
      <c r="F61" s="139"/>
      <c r="G61" s="139"/>
      <c r="H61" s="139"/>
      <c r="I61" s="139"/>
      <c r="J61" s="139"/>
    </row>
    <row r="62" spans="1:10" ht="27.6" hidden="1" customHeight="1" x14ac:dyDescent="0.25">
      <c r="B62" s="156"/>
      <c r="C62" s="130"/>
      <c r="D62" s="139"/>
      <c r="E62" s="139"/>
      <c r="F62" s="139"/>
      <c r="G62" s="139"/>
      <c r="H62" s="139"/>
      <c r="I62" s="139"/>
      <c r="J62" s="139"/>
    </row>
    <row r="63" spans="1:10" ht="43.9" hidden="1" customHeight="1" x14ac:dyDescent="0.25">
      <c r="B63" s="157"/>
      <c r="C63" s="130"/>
      <c r="D63" s="140"/>
      <c r="E63" s="140"/>
      <c r="F63" s="140"/>
      <c r="G63" s="140"/>
      <c r="H63" s="140"/>
      <c r="I63" s="140"/>
      <c r="J63" s="140"/>
    </row>
    <row r="64" spans="1:10" ht="31.15" customHeight="1" x14ac:dyDescent="0.25">
      <c r="B64" s="29" t="s">
        <v>24</v>
      </c>
      <c r="C64" s="130"/>
      <c r="D64" s="65">
        <v>0</v>
      </c>
      <c r="E64" s="65">
        <v>0</v>
      </c>
      <c r="F64" s="65">
        <v>0</v>
      </c>
      <c r="G64" s="65">
        <v>0</v>
      </c>
      <c r="H64" s="65">
        <v>0</v>
      </c>
      <c r="I64" s="65">
        <v>0</v>
      </c>
      <c r="J64" s="65">
        <v>0</v>
      </c>
    </row>
    <row r="65" spans="2:17" ht="13.9" customHeight="1" x14ac:dyDescent="0.25">
      <c r="B65" s="29" t="s">
        <v>25</v>
      </c>
      <c r="C65" s="130"/>
      <c r="D65" s="65">
        <v>0</v>
      </c>
      <c r="E65" s="65">
        <v>0</v>
      </c>
      <c r="F65" s="65">
        <v>0</v>
      </c>
      <c r="G65" s="65">
        <v>0</v>
      </c>
      <c r="H65" s="65" t="s">
        <v>20</v>
      </c>
      <c r="I65" s="65" t="s">
        <v>20</v>
      </c>
      <c r="J65" s="65">
        <v>0</v>
      </c>
    </row>
    <row r="66" spans="2:17" ht="13.9" customHeight="1" x14ac:dyDescent="0.25">
      <c r="B66" s="29" t="s">
        <v>26</v>
      </c>
      <c r="C66" s="130"/>
      <c r="D66" s="47">
        <v>570</v>
      </c>
      <c r="E66" s="47">
        <v>570</v>
      </c>
      <c r="F66" s="47">
        <v>570</v>
      </c>
      <c r="G66" s="47">
        <v>570</v>
      </c>
      <c r="H66" s="47">
        <v>570</v>
      </c>
      <c r="I66" s="47">
        <v>570</v>
      </c>
      <c r="J66" s="47">
        <f>I66+H66+G66+F66+E66+D66</f>
        <v>3420</v>
      </c>
    </row>
    <row r="67" spans="2:17" ht="13.9" customHeight="1" x14ac:dyDescent="0.25">
      <c r="B67" s="30" t="s">
        <v>122</v>
      </c>
      <c r="C67" s="130"/>
      <c r="D67" s="65">
        <v>0</v>
      </c>
      <c r="E67" s="65">
        <v>0</v>
      </c>
      <c r="F67" s="65">
        <v>0</v>
      </c>
      <c r="G67" s="65">
        <v>0</v>
      </c>
      <c r="H67" s="65">
        <v>0</v>
      </c>
      <c r="I67" s="65">
        <v>0</v>
      </c>
      <c r="J67" s="65">
        <v>0</v>
      </c>
    </row>
    <row r="68" spans="2:17" ht="13.9" customHeight="1" x14ac:dyDescent="0.25">
      <c r="B68" s="30" t="s">
        <v>123</v>
      </c>
      <c r="C68" s="130"/>
      <c r="D68" s="65">
        <v>0</v>
      </c>
      <c r="E68" s="65">
        <v>0</v>
      </c>
      <c r="F68" s="65">
        <v>0</v>
      </c>
      <c r="G68" s="65">
        <v>0</v>
      </c>
      <c r="H68" s="65">
        <v>0</v>
      </c>
      <c r="I68" s="65">
        <v>0</v>
      </c>
      <c r="J68" s="65">
        <v>0</v>
      </c>
    </row>
    <row r="69" spans="2:17" ht="25.9" customHeight="1" x14ac:dyDescent="0.25">
      <c r="B69" s="30" t="s">
        <v>124</v>
      </c>
      <c r="C69" s="130"/>
      <c r="D69" s="65">
        <v>0</v>
      </c>
      <c r="E69" s="65">
        <v>0</v>
      </c>
      <c r="F69" s="65">
        <v>0</v>
      </c>
      <c r="G69" s="65" t="s">
        <v>20</v>
      </c>
      <c r="H69" s="65">
        <v>0</v>
      </c>
      <c r="I69" s="65">
        <v>0</v>
      </c>
      <c r="J69" s="65">
        <v>0</v>
      </c>
    </row>
    <row r="70" spans="2:17" ht="19.899999999999999" customHeight="1" x14ac:dyDescent="0.25">
      <c r="B70" s="29" t="s">
        <v>125</v>
      </c>
      <c r="C70" s="130"/>
      <c r="D70" s="65">
        <v>0</v>
      </c>
      <c r="E70" s="65">
        <v>0</v>
      </c>
      <c r="F70" s="65">
        <v>0</v>
      </c>
      <c r="G70" s="65">
        <v>0</v>
      </c>
      <c r="H70" s="65">
        <v>0</v>
      </c>
      <c r="I70" s="65">
        <v>0</v>
      </c>
      <c r="J70" s="65">
        <v>0</v>
      </c>
    </row>
    <row r="71" spans="2:17" ht="35.450000000000003" customHeight="1" x14ac:dyDescent="0.25">
      <c r="B71" s="44" t="s">
        <v>69</v>
      </c>
      <c r="C71" s="148" t="s">
        <v>161</v>
      </c>
      <c r="D71" s="62">
        <f>D72+D73+D74</f>
        <v>10011</v>
      </c>
      <c r="E71" s="67">
        <f>E72+E73+E74</f>
        <v>16150.375</v>
      </c>
      <c r="F71" s="67">
        <f>F72+F73+F74</f>
        <v>15506.625</v>
      </c>
      <c r="G71" s="67" t="s">
        <v>20</v>
      </c>
      <c r="H71" s="67" t="s">
        <v>20</v>
      </c>
      <c r="I71" s="67" t="s">
        <v>20</v>
      </c>
      <c r="J71" s="62">
        <f>J72+J73+J74</f>
        <v>41668</v>
      </c>
      <c r="M71" s="151"/>
      <c r="N71" s="151"/>
      <c r="O71" s="151"/>
      <c r="P71" s="151"/>
      <c r="Q71" s="151"/>
    </row>
    <row r="72" spans="2:17" ht="15.6" customHeight="1" x14ac:dyDescent="0.25">
      <c r="B72" s="46" t="s">
        <v>24</v>
      </c>
      <c r="C72" s="149"/>
      <c r="D72" s="65">
        <v>3123</v>
      </c>
      <c r="E72" s="65">
        <v>5038.8999999999996</v>
      </c>
      <c r="F72" s="65">
        <v>4714</v>
      </c>
      <c r="G72" s="65" t="s">
        <v>20</v>
      </c>
      <c r="H72" s="65" t="s">
        <v>20</v>
      </c>
      <c r="I72" s="65" t="s">
        <v>20</v>
      </c>
      <c r="J72" s="65">
        <f>F72+E72+D72</f>
        <v>12875.9</v>
      </c>
      <c r="M72" s="151"/>
      <c r="N72" s="151"/>
      <c r="O72" s="151"/>
      <c r="P72" s="151"/>
      <c r="Q72" s="151"/>
    </row>
    <row r="73" spans="2:17" ht="15.6" customHeight="1" x14ac:dyDescent="0.25">
      <c r="B73" s="46" t="s">
        <v>25</v>
      </c>
      <c r="C73" s="149"/>
      <c r="D73" s="65">
        <v>4885.8</v>
      </c>
      <c r="E73" s="65">
        <v>7881.4</v>
      </c>
      <c r="F73" s="65">
        <v>7691.3</v>
      </c>
      <c r="G73" s="65"/>
      <c r="H73" s="65"/>
      <c r="I73" s="65"/>
      <c r="J73" s="65">
        <f>F73+E73+D73</f>
        <v>20458.5</v>
      </c>
      <c r="M73" s="151"/>
      <c r="N73" s="151"/>
      <c r="O73" s="151"/>
      <c r="P73" s="151"/>
      <c r="Q73" s="151"/>
    </row>
    <row r="74" spans="2:17" ht="15.6" customHeight="1" x14ac:dyDescent="0.25">
      <c r="B74" s="46" t="s">
        <v>26</v>
      </c>
      <c r="C74" s="149"/>
      <c r="D74" s="65">
        <v>2002.2</v>
      </c>
      <c r="E74" s="65">
        <v>3230.0749999999998</v>
      </c>
      <c r="F74" s="65">
        <v>3101.3249999999998</v>
      </c>
      <c r="G74" s="65"/>
      <c r="H74" s="65"/>
      <c r="I74" s="65"/>
      <c r="J74" s="65">
        <f>F74+E74+D74</f>
        <v>8333.6</v>
      </c>
      <c r="M74" s="151"/>
      <c r="N74" s="151"/>
      <c r="O74" s="151"/>
      <c r="P74" s="151"/>
      <c r="Q74" s="151"/>
    </row>
    <row r="75" spans="2:17" ht="21.6" customHeight="1" x14ac:dyDescent="0.25">
      <c r="B75" s="48" t="s">
        <v>122</v>
      </c>
      <c r="C75" s="149"/>
      <c r="D75" s="65">
        <v>10011</v>
      </c>
      <c r="E75" s="65">
        <v>16150.375</v>
      </c>
      <c r="F75" s="65">
        <v>15506.625</v>
      </c>
      <c r="G75" s="65">
        <v>0</v>
      </c>
      <c r="H75" s="65">
        <v>0</v>
      </c>
      <c r="I75" s="65">
        <v>0</v>
      </c>
      <c r="J75" s="65">
        <f>I75+H75+G75+F75+E75+D75</f>
        <v>41668</v>
      </c>
      <c r="M75" s="151"/>
      <c r="N75" s="151"/>
      <c r="O75" s="151"/>
      <c r="P75" s="151"/>
      <c r="Q75" s="151"/>
    </row>
    <row r="76" spans="2:17" ht="19.149999999999999" customHeight="1" x14ac:dyDescent="0.25">
      <c r="B76" s="48" t="s">
        <v>123</v>
      </c>
      <c r="C76" s="149"/>
      <c r="D76" s="65"/>
      <c r="E76" s="65"/>
      <c r="F76" s="65"/>
      <c r="G76" s="65"/>
      <c r="H76" s="65"/>
      <c r="I76" s="65"/>
      <c r="J76" s="65"/>
      <c r="M76" s="151"/>
      <c r="N76" s="151"/>
      <c r="O76" s="151"/>
      <c r="P76" s="151"/>
      <c r="Q76" s="151"/>
    </row>
    <row r="77" spans="2:17" ht="29.45" customHeight="1" x14ac:dyDescent="0.25">
      <c r="B77" s="48" t="s">
        <v>124</v>
      </c>
      <c r="C77" s="149"/>
      <c r="D77" s="65"/>
      <c r="E77" s="65"/>
      <c r="F77" s="65"/>
      <c r="G77" s="65"/>
      <c r="H77" s="65"/>
      <c r="I77" s="65"/>
      <c r="J77" s="65"/>
      <c r="M77" s="151"/>
      <c r="N77" s="151"/>
      <c r="O77" s="151"/>
      <c r="P77" s="151"/>
      <c r="Q77" s="151"/>
    </row>
    <row r="78" spans="2:17" ht="22.15" customHeight="1" x14ac:dyDescent="0.25">
      <c r="B78" s="46" t="s">
        <v>125</v>
      </c>
      <c r="C78" s="150"/>
      <c r="D78" s="65"/>
      <c r="E78" s="65"/>
      <c r="F78" s="65"/>
      <c r="G78" s="65"/>
      <c r="H78" s="65"/>
      <c r="I78" s="65"/>
      <c r="J78" s="65"/>
      <c r="M78" s="151"/>
      <c r="N78" s="151"/>
      <c r="O78" s="151"/>
      <c r="P78" s="151"/>
      <c r="Q78" s="151"/>
    </row>
    <row r="79" spans="2:17" ht="49.5" x14ac:dyDescent="0.25">
      <c r="B79" s="52" t="s">
        <v>70</v>
      </c>
      <c r="C79" s="148" t="s">
        <v>161</v>
      </c>
      <c r="D79" s="67">
        <f>D87+D95</f>
        <v>10011</v>
      </c>
      <c r="E79" s="67">
        <f t="shared" ref="E79:F79" si="8">E87+E95</f>
        <v>16150.375</v>
      </c>
      <c r="F79" s="67">
        <f t="shared" si="8"/>
        <v>15506.625</v>
      </c>
      <c r="G79" s="67" t="s">
        <v>20</v>
      </c>
      <c r="H79" s="67" t="s">
        <v>20</v>
      </c>
      <c r="I79" s="67" t="s">
        <v>20</v>
      </c>
      <c r="J79" s="67">
        <f>F79+E79+D79</f>
        <v>41668</v>
      </c>
    </row>
    <row r="80" spans="2:17" x14ac:dyDescent="0.25">
      <c r="B80" s="46" t="s">
        <v>24</v>
      </c>
      <c r="C80" s="149"/>
      <c r="D80" s="65">
        <v>3123</v>
      </c>
      <c r="E80" s="65">
        <v>5038.8999999999996</v>
      </c>
      <c r="F80" s="65">
        <v>4714</v>
      </c>
      <c r="G80" s="65">
        <v>0</v>
      </c>
      <c r="H80" s="65">
        <v>0</v>
      </c>
      <c r="I80" s="65">
        <v>0</v>
      </c>
      <c r="J80" s="65">
        <f>F80+E80+D80</f>
        <v>12875.9</v>
      </c>
    </row>
    <row r="81" spans="2:10" x14ac:dyDescent="0.25">
      <c r="B81" s="46" t="s">
        <v>25</v>
      </c>
      <c r="C81" s="149"/>
      <c r="D81" s="65">
        <f t="shared" ref="D81:F82" si="9">D73</f>
        <v>4885.8</v>
      </c>
      <c r="E81" s="65">
        <f t="shared" si="9"/>
        <v>7881.4</v>
      </c>
      <c r="F81" s="65">
        <f t="shared" si="9"/>
        <v>7691.3</v>
      </c>
      <c r="G81" s="65"/>
      <c r="H81" s="65"/>
      <c r="I81" s="65"/>
      <c r="J81" s="65">
        <f>F81+E81+D81</f>
        <v>20458.5</v>
      </c>
    </row>
    <row r="82" spans="2:10" x14ac:dyDescent="0.25">
      <c r="B82" s="46" t="s">
        <v>26</v>
      </c>
      <c r="C82" s="149"/>
      <c r="D82" s="65">
        <f t="shared" si="9"/>
        <v>2002.2</v>
      </c>
      <c r="E82" s="65">
        <f t="shared" si="9"/>
        <v>3230.0749999999998</v>
      </c>
      <c r="F82" s="65">
        <f t="shared" si="9"/>
        <v>3101.3249999999998</v>
      </c>
      <c r="G82" s="65"/>
      <c r="H82" s="65"/>
      <c r="I82" s="65"/>
      <c r="J82" s="65">
        <f>F82+E82+D82</f>
        <v>8333.6</v>
      </c>
    </row>
    <row r="83" spans="2:10" x14ac:dyDescent="0.25">
      <c r="B83" s="48" t="s">
        <v>122</v>
      </c>
      <c r="C83" s="149"/>
      <c r="D83" s="65">
        <f t="shared" ref="D83:J83" si="10">D91+D99</f>
        <v>10011</v>
      </c>
      <c r="E83" s="65">
        <f t="shared" si="10"/>
        <v>16150.375</v>
      </c>
      <c r="F83" s="65">
        <f t="shared" si="10"/>
        <v>15506.625</v>
      </c>
      <c r="G83" s="65">
        <f t="shared" si="10"/>
        <v>0</v>
      </c>
      <c r="H83" s="65">
        <f t="shared" si="10"/>
        <v>0</v>
      </c>
      <c r="I83" s="65">
        <f t="shared" si="10"/>
        <v>0</v>
      </c>
      <c r="J83" s="65">
        <f t="shared" si="10"/>
        <v>41668</v>
      </c>
    </row>
    <row r="84" spans="2:10" x14ac:dyDescent="0.25">
      <c r="B84" s="48" t="s">
        <v>123</v>
      </c>
      <c r="C84" s="149"/>
      <c r="D84" s="65">
        <v>0</v>
      </c>
      <c r="E84" s="65">
        <v>0</v>
      </c>
      <c r="F84" s="65">
        <v>0</v>
      </c>
      <c r="G84" s="65">
        <v>0</v>
      </c>
      <c r="H84" s="65">
        <v>0</v>
      </c>
      <c r="I84" s="65">
        <v>0</v>
      </c>
      <c r="J84" s="65">
        <v>0</v>
      </c>
    </row>
    <row r="85" spans="2:10" x14ac:dyDescent="0.25">
      <c r="B85" s="48" t="s">
        <v>124</v>
      </c>
      <c r="C85" s="149"/>
      <c r="D85" s="65">
        <v>0</v>
      </c>
      <c r="E85" s="65">
        <v>0</v>
      </c>
      <c r="F85" s="65">
        <v>0</v>
      </c>
      <c r="G85" s="65">
        <v>0</v>
      </c>
      <c r="H85" s="65">
        <v>0</v>
      </c>
      <c r="I85" s="65">
        <v>0</v>
      </c>
      <c r="J85" s="65">
        <v>0</v>
      </c>
    </row>
    <row r="86" spans="2:10" x14ac:dyDescent="0.25">
      <c r="B86" s="46" t="s">
        <v>125</v>
      </c>
      <c r="C86" s="150"/>
      <c r="D86" s="65">
        <v>0</v>
      </c>
      <c r="E86" s="65">
        <v>0</v>
      </c>
      <c r="F86" s="65">
        <v>0</v>
      </c>
      <c r="G86" s="65">
        <v>0</v>
      </c>
      <c r="H86" s="65">
        <v>0</v>
      </c>
      <c r="I86" s="65">
        <v>0</v>
      </c>
      <c r="J86" s="65">
        <v>0</v>
      </c>
    </row>
    <row r="87" spans="2:10" ht="21" customHeight="1" x14ac:dyDescent="0.25">
      <c r="B87" s="86" t="s">
        <v>128</v>
      </c>
      <c r="C87" s="130" t="s">
        <v>127</v>
      </c>
      <c r="D87" s="85">
        <v>0</v>
      </c>
      <c r="E87" s="85">
        <v>0</v>
      </c>
      <c r="F87" s="85">
        <v>0</v>
      </c>
      <c r="G87" s="85">
        <v>0</v>
      </c>
      <c r="H87" s="85">
        <v>0</v>
      </c>
      <c r="I87" s="85">
        <v>0</v>
      </c>
      <c r="J87" s="85">
        <v>0</v>
      </c>
    </row>
    <row r="88" spans="2:10" ht="21.6" customHeight="1" x14ac:dyDescent="0.25">
      <c r="B88" s="46" t="s">
        <v>24</v>
      </c>
      <c r="C88" s="130"/>
      <c r="D88" s="66">
        <v>0</v>
      </c>
      <c r="E88" s="66">
        <v>0</v>
      </c>
      <c r="F88" s="66">
        <v>0</v>
      </c>
      <c r="G88" s="66">
        <v>0</v>
      </c>
      <c r="H88" s="66">
        <v>0</v>
      </c>
      <c r="I88" s="66">
        <v>0</v>
      </c>
      <c r="J88" s="66">
        <v>0</v>
      </c>
    </row>
    <row r="89" spans="2:10" ht="24" customHeight="1" x14ac:dyDescent="0.25">
      <c r="B89" s="46" t="s">
        <v>25</v>
      </c>
      <c r="C89" s="130"/>
      <c r="D89" s="66">
        <v>0</v>
      </c>
      <c r="E89" s="66">
        <v>0</v>
      </c>
      <c r="F89" s="66">
        <v>0</v>
      </c>
      <c r="G89" s="66">
        <v>0</v>
      </c>
      <c r="H89" s="66">
        <v>0</v>
      </c>
      <c r="I89" s="66">
        <v>0</v>
      </c>
      <c r="J89" s="66">
        <v>0</v>
      </c>
    </row>
    <row r="90" spans="2:10" ht="18" customHeight="1" x14ac:dyDescent="0.25">
      <c r="B90" s="46" t="s">
        <v>26</v>
      </c>
      <c r="C90" s="130"/>
      <c r="D90" s="66">
        <v>0</v>
      </c>
      <c r="E90" s="66">
        <v>0</v>
      </c>
      <c r="F90" s="66">
        <v>0</v>
      </c>
      <c r="G90" s="66">
        <v>0</v>
      </c>
      <c r="H90" s="66">
        <v>0</v>
      </c>
      <c r="I90" s="66">
        <v>0</v>
      </c>
      <c r="J90" s="66">
        <v>0</v>
      </c>
    </row>
    <row r="91" spans="2:10" ht="22.9" customHeight="1" x14ac:dyDescent="0.25">
      <c r="B91" s="48" t="s">
        <v>122</v>
      </c>
      <c r="C91" s="130"/>
      <c r="D91" s="66">
        <v>0</v>
      </c>
      <c r="E91" s="66">
        <v>0</v>
      </c>
      <c r="F91" s="66">
        <v>0</v>
      </c>
      <c r="G91" s="66">
        <v>0</v>
      </c>
      <c r="H91" s="66">
        <v>0</v>
      </c>
      <c r="I91" s="66">
        <v>0</v>
      </c>
      <c r="J91" s="66">
        <v>0</v>
      </c>
    </row>
    <row r="92" spans="2:10" ht="18" customHeight="1" x14ac:dyDescent="0.25">
      <c r="B92" s="48" t="s">
        <v>123</v>
      </c>
      <c r="C92" s="130"/>
      <c r="D92" s="66">
        <v>0</v>
      </c>
      <c r="E92" s="66">
        <v>0</v>
      </c>
      <c r="F92" s="66">
        <v>0</v>
      </c>
      <c r="G92" s="66">
        <v>0</v>
      </c>
      <c r="H92" s="66">
        <v>0</v>
      </c>
      <c r="I92" s="66">
        <v>0</v>
      </c>
      <c r="J92" s="66">
        <v>0</v>
      </c>
    </row>
    <row r="93" spans="2:10" x14ac:dyDescent="0.25">
      <c r="B93" s="48" t="s">
        <v>124</v>
      </c>
      <c r="C93" s="130"/>
      <c r="D93" s="66">
        <v>0</v>
      </c>
      <c r="E93" s="66">
        <v>0</v>
      </c>
      <c r="F93" s="66">
        <v>0</v>
      </c>
      <c r="G93" s="66">
        <v>0</v>
      </c>
      <c r="H93" s="66">
        <v>0</v>
      </c>
      <c r="I93" s="66">
        <v>0</v>
      </c>
      <c r="J93" s="66">
        <v>0</v>
      </c>
    </row>
    <row r="94" spans="2:10" x14ac:dyDescent="0.25">
      <c r="B94" s="46" t="s">
        <v>125</v>
      </c>
      <c r="C94" s="130"/>
      <c r="D94" s="66">
        <v>0</v>
      </c>
      <c r="E94" s="66">
        <v>0</v>
      </c>
      <c r="F94" s="66">
        <v>0</v>
      </c>
      <c r="G94" s="66">
        <v>0</v>
      </c>
      <c r="H94" s="66">
        <v>0</v>
      </c>
      <c r="I94" s="66">
        <v>0</v>
      </c>
      <c r="J94" s="66">
        <v>0</v>
      </c>
    </row>
    <row r="95" spans="2:10" x14ac:dyDescent="0.25">
      <c r="B95" s="52" t="s">
        <v>128</v>
      </c>
      <c r="C95" s="130" t="s">
        <v>111</v>
      </c>
      <c r="D95" s="62">
        <f>D99</f>
        <v>10011</v>
      </c>
      <c r="E95" s="67">
        <f>E99</f>
        <v>16150.375</v>
      </c>
      <c r="F95" s="67">
        <f>F99</f>
        <v>15506.625</v>
      </c>
      <c r="G95" s="67" t="s">
        <v>20</v>
      </c>
      <c r="H95" s="67" t="s">
        <v>20</v>
      </c>
      <c r="I95" s="67" t="s">
        <v>20</v>
      </c>
      <c r="J95" s="62">
        <f>F95+E95+D95</f>
        <v>41668</v>
      </c>
    </row>
    <row r="96" spans="2:10" ht="17.45" customHeight="1" x14ac:dyDescent="0.25">
      <c r="B96" s="46" t="s">
        <v>24</v>
      </c>
      <c r="C96" s="130"/>
      <c r="D96" s="65">
        <v>3123</v>
      </c>
      <c r="E96" s="65">
        <v>5038.8999999999996</v>
      </c>
      <c r="F96" s="65">
        <v>4714</v>
      </c>
      <c r="G96" s="65">
        <v>0</v>
      </c>
      <c r="H96" s="65">
        <v>0</v>
      </c>
      <c r="I96" s="65">
        <v>0</v>
      </c>
      <c r="J96" s="65">
        <f>F96+E96+D96</f>
        <v>12875.9</v>
      </c>
    </row>
    <row r="97" spans="2:10" ht="17.45" customHeight="1" x14ac:dyDescent="0.25">
      <c r="B97" s="46" t="s">
        <v>25</v>
      </c>
      <c r="C97" s="130"/>
      <c r="D97" s="65">
        <f t="shared" ref="D97:F98" si="11">D81</f>
        <v>4885.8</v>
      </c>
      <c r="E97" s="65">
        <f t="shared" si="11"/>
        <v>7881.4</v>
      </c>
      <c r="F97" s="65">
        <f t="shared" si="11"/>
        <v>7691.3</v>
      </c>
      <c r="G97" s="65"/>
      <c r="H97" s="65"/>
      <c r="I97" s="65"/>
      <c r="J97" s="65">
        <f>F97+E97+D97</f>
        <v>20458.5</v>
      </c>
    </row>
    <row r="98" spans="2:10" ht="17.45" customHeight="1" x14ac:dyDescent="0.25">
      <c r="B98" s="46" t="s">
        <v>26</v>
      </c>
      <c r="C98" s="130"/>
      <c r="D98" s="65">
        <f t="shared" si="11"/>
        <v>2002.2</v>
      </c>
      <c r="E98" s="65">
        <f t="shared" si="11"/>
        <v>3230.0749999999998</v>
      </c>
      <c r="F98" s="65">
        <f t="shared" si="11"/>
        <v>3101.3249999999998</v>
      </c>
      <c r="G98" s="65"/>
      <c r="H98" s="65"/>
      <c r="I98" s="65"/>
      <c r="J98" s="65">
        <f>F98+E98+D98</f>
        <v>8333.6</v>
      </c>
    </row>
    <row r="99" spans="2:10" ht="23.45" customHeight="1" x14ac:dyDescent="0.25">
      <c r="B99" s="48" t="s">
        <v>122</v>
      </c>
      <c r="C99" s="130"/>
      <c r="D99" s="65">
        <v>10011</v>
      </c>
      <c r="E99" s="65">
        <v>16150.375</v>
      </c>
      <c r="F99" s="65">
        <v>15506.625</v>
      </c>
      <c r="G99" s="65">
        <v>0</v>
      </c>
      <c r="H99" s="65">
        <v>0</v>
      </c>
      <c r="I99" s="65">
        <v>0</v>
      </c>
      <c r="J99" s="65">
        <f>I99+H99+G99+F99+E99+D99</f>
        <v>41668</v>
      </c>
    </row>
    <row r="100" spans="2:10" ht="19.899999999999999" customHeight="1" x14ac:dyDescent="0.25">
      <c r="B100" s="48" t="s">
        <v>123</v>
      </c>
      <c r="C100" s="130"/>
      <c r="D100" s="65">
        <v>0</v>
      </c>
      <c r="E100" s="65">
        <v>0</v>
      </c>
      <c r="F100" s="65">
        <v>0</v>
      </c>
      <c r="G100" s="65">
        <v>0</v>
      </c>
      <c r="H100" s="65">
        <v>0</v>
      </c>
      <c r="I100" s="65">
        <v>0</v>
      </c>
      <c r="J100" s="65">
        <v>0</v>
      </c>
    </row>
    <row r="101" spans="2:10" x14ac:dyDescent="0.25">
      <c r="B101" s="48" t="s">
        <v>124</v>
      </c>
      <c r="C101" s="130"/>
      <c r="D101" s="65" t="s">
        <v>20</v>
      </c>
      <c r="E101" s="65">
        <v>0</v>
      </c>
      <c r="F101" s="65">
        <v>0</v>
      </c>
      <c r="G101" s="65">
        <v>0</v>
      </c>
      <c r="H101" s="65">
        <v>0</v>
      </c>
      <c r="I101" s="65">
        <v>0</v>
      </c>
      <c r="J101" s="65">
        <v>0</v>
      </c>
    </row>
    <row r="102" spans="2:10" x14ac:dyDescent="0.25">
      <c r="B102" s="46" t="s">
        <v>125</v>
      </c>
      <c r="C102" s="130"/>
      <c r="D102" s="65">
        <v>0</v>
      </c>
      <c r="E102" s="65">
        <v>0</v>
      </c>
      <c r="F102" s="65" t="s">
        <v>20</v>
      </c>
      <c r="G102" s="65">
        <v>0</v>
      </c>
      <c r="H102" s="65">
        <v>0</v>
      </c>
      <c r="I102" s="65">
        <v>0</v>
      </c>
      <c r="J102" s="65">
        <v>0</v>
      </c>
    </row>
    <row r="103" spans="2:10" x14ac:dyDescent="0.25">
      <c r="B103" s="135" t="s">
        <v>119</v>
      </c>
      <c r="C103" s="131" t="s">
        <v>161</v>
      </c>
      <c r="D103" s="132">
        <v>0</v>
      </c>
      <c r="E103" s="132">
        <v>0</v>
      </c>
      <c r="F103" s="132">
        <v>0</v>
      </c>
      <c r="G103" s="132">
        <v>0</v>
      </c>
      <c r="H103" s="132">
        <v>0</v>
      </c>
      <c r="I103" s="132">
        <v>0</v>
      </c>
      <c r="J103" s="132">
        <v>0</v>
      </c>
    </row>
    <row r="104" spans="2:10" ht="28.15" customHeight="1" x14ac:dyDescent="0.25">
      <c r="B104" s="135"/>
      <c r="C104" s="131"/>
      <c r="D104" s="132"/>
      <c r="E104" s="132"/>
      <c r="F104" s="132"/>
      <c r="G104" s="132"/>
      <c r="H104" s="132"/>
      <c r="I104" s="132"/>
      <c r="J104" s="132"/>
    </row>
    <row r="105" spans="2:10" x14ac:dyDescent="0.25">
      <c r="B105" s="135"/>
      <c r="C105" s="131"/>
      <c r="D105" s="132"/>
      <c r="E105" s="132"/>
      <c r="F105" s="132"/>
      <c r="G105" s="132"/>
      <c r="H105" s="132"/>
      <c r="I105" s="132"/>
      <c r="J105" s="132"/>
    </row>
    <row r="106" spans="2:10" x14ac:dyDescent="0.25">
      <c r="B106" s="135"/>
      <c r="C106" s="131"/>
      <c r="D106" s="132"/>
      <c r="E106" s="132"/>
      <c r="F106" s="132"/>
      <c r="G106" s="132"/>
      <c r="H106" s="132"/>
      <c r="I106" s="132"/>
      <c r="J106" s="132"/>
    </row>
    <row r="107" spans="2:10" x14ac:dyDescent="0.25">
      <c r="B107" s="135"/>
      <c r="C107" s="131"/>
      <c r="D107" s="132"/>
      <c r="E107" s="132"/>
      <c r="F107" s="132"/>
      <c r="G107" s="132"/>
      <c r="H107" s="132"/>
      <c r="I107" s="132"/>
      <c r="J107" s="132"/>
    </row>
    <row r="108" spans="2:10" x14ac:dyDescent="0.25">
      <c r="B108" s="135"/>
      <c r="C108" s="131"/>
      <c r="D108" s="132"/>
      <c r="E108" s="132"/>
      <c r="F108" s="132"/>
      <c r="G108" s="132"/>
      <c r="H108" s="132"/>
      <c r="I108" s="132"/>
      <c r="J108" s="132"/>
    </row>
    <row r="109" spans="2:10" ht="21" customHeight="1" x14ac:dyDescent="0.25">
      <c r="B109" s="29" t="s">
        <v>24</v>
      </c>
      <c r="C109" s="131"/>
      <c r="D109" s="66" t="s">
        <v>20</v>
      </c>
      <c r="E109" s="66" t="s">
        <v>20</v>
      </c>
      <c r="F109" s="66" t="s">
        <v>20</v>
      </c>
      <c r="G109" s="66" t="s">
        <v>20</v>
      </c>
      <c r="H109" s="66" t="s">
        <v>20</v>
      </c>
      <c r="I109" s="66" t="s">
        <v>20</v>
      </c>
      <c r="J109" s="66" t="s">
        <v>20</v>
      </c>
    </row>
    <row r="110" spans="2:10" ht="20.45" customHeight="1" x14ac:dyDescent="0.25">
      <c r="B110" s="29" t="s">
        <v>25</v>
      </c>
      <c r="C110" s="131"/>
      <c r="D110" s="66" t="s">
        <v>20</v>
      </c>
      <c r="E110" s="66" t="s">
        <v>20</v>
      </c>
      <c r="F110" s="66" t="s">
        <v>20</v>
      </c>
      <c r="G110" s="66" t="s">
        <v>20</v>
      </c>
      <c r="H110" s="66" t="s">
        <v>20</v>
      </c>
      <c r="I110" s="66" t="s">
        <v>20</v>
      </c>
      <c r="J110" s="66" t="s">
        <v>20</v>
      </c>
    </row>
    <row r="111" spans="2:10" ht="28.15" customHeight="1" x14ac:dyDescent="0.25">
      <c r="B111" s="29" t="s">
        <v>26</v>
      </c>
      <c r="C111" s="131"/>
      <c r="D111" s="66" t="s">
        <v>20</v>
      </c>
      <c r="E111" s="66" t="s">
        <v>20</v>
      </c>
      <c r="F111" s="66" t="s">
        <v>20</v>
      </c>
      <c r="G111" s="66" t="s">
        <v>20</v>
      </c>
      <c r="H111" s="66" t="s">
        <v>20</v>
      </c>
      <c r="I111" s="66" t="s">
        <v>20</v>
      </c>
      <c r="J111" s="66" t="s">
        <v>20</v>
      </c>
    </row>
    <row r="112" spans="2:10" ht="24.6" customHeight="1" x14ac:dyDescent="0.25">
      <c r="B112" s="30" t="s">
        <v>122</v>
      </c>
      <c r="C112" s="131"/>
      <c r="D112" s="66" t="s">
        <v>20</v>
      </c>
      <c r="E112" s="66" t="s">
        <v>20</v>
      </c>
      <c r="F112" s="66" t="s">
        <v>20</v>
      </c>
      <c r="G112" s="66" t="s">
        <v>20</v>
      </c>
      <c r="H112" s="66" t="s">
        <v>20</v>
      </c>
      <c r="I112" s="66" t="s">
        <v>20</v>
      </c>
      <c r="J112" s="66" t="s">
        <v>20</v>
      </c>
    </row>
    <row r="113" spans="2:10" ht="36" customHeight="1" x14ac:dyDescent="0.25">
      <c r="B113" s="30" t="s">
        <v>123</v>
      </c>
      <c r="C113" s="131"/>
      <c r="D113" s="66" t="s">
        <v>20</v>
      </c>
      <c r="E113" s="66" t="s">
        <v>20</v>
      </c>
      <c r="F113" s="66" t="s">
        <v>20</v>
      </c>
      <c r="G113" s="66" t="s">
        <v>20</v>
      </c>
      <c r="H113" s="66" t="s">
        <v>20</v>
      </c>
      <c r="I113" s="66" t="s">
        <v>20</v>
      </c>
      <c r="J113" s="66" t="s">
        <v>20</v>
      </c>
    </row>
    <row r="114" spans="2:10" ht="20.45" customHeight="1" x14ac:dyDescent="0.25">
      <c r="B114" s="30" t="s">
        <v>124</v>
      </c>
      <c r="C114" s="131"/>
      <c r="D114" s="75" t="s">
        <v>20</v>
      </c>
      <c r="E114" s="75" t="s">
        <v>20</v>
      </c>
      <c r="F114" s="75" t="s">
        <v>20</v>
      </c>
      <c r="G114" s="75" t="s">
        <v>20</v>
      </c>
      <c r="H114" s="75" t="s">
        <v>20</v>
      </c>
      <c r="I114" s="75" t="s">
        <v>20</v>
      </c>
      <c r="J114" s="75" t="s">
        <v>20</v>
      </c>
    </row>
    <row r="115" spans="2:10" x14ac:dyDescent="0.25">
      <c r="B115" s="29" t="s">
        <v>125</v>
      </c>
      <c r="C115" s="131"/>
      <c r="D115" s="66" t="s">
        <v>20</v>
      </c>
      <c r="E115" s="66" t="s">
        <v>20</v>
      </c>
      <c r="F115" s="66" t="s">
        <v>20</v>
      </c>
      <c r="G115" s="66" t="s">
        <v>20</v>
      </c>
      <c r="H115" s="66" t="s">
        <v>20</v>
      </c>
      <c r="I115" s="66" t="s">
        <v>20</v>
      </c>
      <c r="J115" s="66" t="s">
        <v>20</v>
      </c>
    </row>
    <row r="116" spans="2:10" x14ac:dyDescent="0.25">
      <c r="B116" s="87" t="s">
        <v>162</v>
      </c>
      <c r="C116" s="148" t="s">
        <v>127</v>
      </c>
      <c r="D116" s="66"/>
      <c r="E116" s="66"/>
      <c r="F116" s="66"/>
      <c r="G116" s="66"/>
      <c r="H116" s="66"/>
      <c r="I116" s="66"/>
      <c r="J116" s="66"/>
    </row>
    <row r="117" spans="2:10" x14ac:dyDescent="0.25">
      <c r="B117" s="29" t="s">
        <v>24</v>
      </c>
      <c r="C117" s="149"/>
      <c r="D117" s="66"/>
      <c r="E117" s="66"/>
      <c r="F117" s="66"/>
      <c r="G117" s="66"/>
      <c r="H117" s="66"/>
      <c r="I117" s="66"/>
      <c r="J117" s="66"/>
    </row>
    <row r="118" spans="2:10" x14ac:dyDescent="0.25">
      <c r="B118" s="29" t="s">
        <v>25</v>
      </c>
      <c r="C118" s="149"/>
      <c r="D118" s="66"/>
      <c r="E118" s="66"/>
      <c r="F118" s="66"/>
      <c r="G118" s="66"/>
      <c r="H118" s="66"/>
      <c r="I118" s="66"/>
      <c r="J118" s="66"/>
    </row>
    <row r="119" spans="2:10" x14ac:dyDescent="0.25">
      <c r="B119" s="29" t="s">
        <v>26</v>
      </c>
      <c r="C119" s="149"/>
      <c r="D119" s="66"/>
      <c r="E119" s="66"/>
      <c r="F119" s="66"/>
      <c r="G119" s="66"/>
      <c r="H119" s="66"/>
      <c r="I119" s="66"/>
      <c r="J119" s="66"/>
    </row>
    <row r="120" spans="2:10" x14ac:dyDescent="0.25">
      <c r="B120" s="30" t="s">
        <v>122</v>
      </c>
      <c r="C120" s="149"/>
      <c r="D120" s="66"/>
      <c r="E120" s="66"/>
      <c r="F120" s="66"/>
      <c r="G120" s="66"/>
      <c r="H120" s="66"/>
      <c r="I120" s="66"/>
      <c r="J120" s="66"/>
    </row>
    <row r="121" spans="2:10" x14ac:dyDescent="0.25">
      <c r="B121" s="30" t="s">
        <v>123</v>
      </c>
      <c r="C121" s="149"/>
      <c r="D121" s="66"/>
      <c r="E121" s="66"/>
      <c r="F121" s="66"/>
      <c r="G121" s="66"/>
      <c r="H121" s="66"/>
      <c r="I121" s="66"/>
      <c r="J121" s="66"/>
    </row>
    <row r="122" spans="2:10" x14ac:dyDescent="0.25">
      <c r="B122" s="30" t="s">
        <v>124</v>
      </c>
      <c r="C122" s="149"/>
      <c r="D122" s="66"/>
      <c r="E122" s="66"/>
      <c r="F122" s="66"/>
      <c r="G122" s="66"/>
      <c r="H122" s="66"/>
      <c r="I122" s="66"/>
      <c r="J122" s="66"/>
    </row>
    <row r="123" spans="2:10" x14ac:dyDescent="0.25">
      <c r="B123" s="29" t="s">
        <v>125</v>
      </c>
      <c r="C123" s="150"/>
      <c r="D123" s="66"/>
      <c r="E123" s="66"/>
      <c r="F123" s="66"/>
      <c r="G123" s="66"/>
      <c r="H123" s="66"/>
      <c r="I123" s="66"/>
      <c r="J123" s="66"/>
    </row>
    <row r="124" spans="2:10" ht="15.75" customHeight="1" x14ac:dyDescent="0.25">
      <c r="B124" s="84" t="s">
        <v>128</v>
      </c>
      <c r="C124" s="131" t="s">
        <v>111</v>
      </c>
      <c r="D124" s="85">
        <v>0</v>
      </c>
      <c r="E124" s="85">
        <v>0</v>
      </c>
      <c r="F124" s="85">
        <v>0</v>
      </c>
      <c r="G124" s="85">
        <v>0</v>
      </c>
      <c r="H124" s="85">
        <v>0</v>
      </c>
      <c r="I124" s="85">
        <v>0</v>
      </c>
      <c r="J124" s="85">
        <v>0</v>
      </c>
    </row>
    <row r="125" spans="2:10" x14ac:dyDescent="0.25">
      <c r="B125" s="29" t="s">
        <v>24</v>
      </c>
      <c r="C125" s="131"/>
      <c r="D125" s="66" t="s">
        <v>20</v>
      </c>
      <c r="E125" s="66" t="s">
        <v>20</v>
      </c>
      <c r="F125" s="66" t="s">
        <v>20</v>
      </c>
      <c r="G125" s="66" t="s">
        <v>20</v>
      </c>
      <c r="H125" s="66" t="s">
        <v>20</v>
      </c>
      <c r="I125" s="66" t="s">
        <v>20</v>
      </c>
      <c r="J125" s="66" t="s">
        <v>20</v>
      </c>
    </row>
    <row r="126" spans="2:10" x14ac:dyDescent="0.25">
      <c r="B126" s="29" t="s">
        <v>25</v>
      </c>
      <c r="C126" s="131"/>
      <c r="D126" s="66" t="s">
        <v>20</v>
      </c>
      <c r="E126" s="66" t="s">
        <v>20</v>
      </c>
      <c r="F126" s="66" t="s">
        <v>20</v>
      </c>
      <c r="G126" s="66" t="s">
        <v>20</v>
      </c>
      <c r="H126" s="66" t="s">
        <v>20</v>
      </c>
      <c r="I126" s="66" t="s">
        <v>20</v>
      </c>
      <c r="J126" s="66" t="s">
        <v>20</v>
      </c>
    </row>
    <row r="127" spans="2:10" x14ac:dyDescent="0.25">
      <c r="B127" s="29" t="s">
        <v>26</v>
      </c>
      <c r="C127" s="131"/>
      <c r="D127" s="66" t="s">
        <v>20</v>
      </c>
      <c r="E127" s="66" t="s">
        <v>20</v>
      </c>
      <c r="F127" s="66" t="s">
        <v>20</v>
      </c>
      <c r="G127" s="66" t="s">
        <v>20</v>
      </c>
      <c r="H127" s="66" t="s">
        <v>20</v>
      </c>
      <c r="I127" s="66" t="s">
        <v>20</v>
      </c>
      <c r="J127" s="66" t="s">
        <v>20</v>
      </c>
    </row>
    <row r="128" spans="2:10" x14ac:dyDescent="0.25">
      <c r="B128" s="30" t="s">
        <v>122</v>
      </c>
      <c r="C128" s="131"/>
      <c r="D128" s="66" t="s">
        <v>20</v>
      </c>
      <c r="E128" s="66" t="s">
        <v>20</v>
      </c>
      <c r="F128" s="66" t="s">
        <v>20</v>
      </c>
      <c r="G128" s="66" t="s">
        <v>20</v>
      </c>
      <c r="H128" s="66" t="s">
        <v>20</v>
      </c>
      <c r="I128" s="66" t="s">
        <v>20</v>
      </c>
      <c r="J128" s="66" t="s">
        <v>20</v>
      </c>
    </row>
    <row r="129" spans="2:10" x14ac:dyDescent="0.25">
      <c r="B129" s="30" t="s">
        <v>123</v>
      </c>
      <c r="C129" s="131"/>
      <c r="D129" s="66" t="s">
        <v>20</v>
      </c>
      <c r="E129" s="66" t="s">
        <v>20</v>
      </c>
      <c r="F129" s="66" t="s">
        <v>20</v>
      </c>
      <c r="G129" s="66" t="s">
        <v>20</v>
      </c>
      <c r="H129" s="66" t="s">
        <v>20</v>
      </c>
      <c r="I129" s="66" t="s">
        <v>20</v>
      </c>
      <c r="J129" s="66" t="s">
        <v>20</v>
      </c>
    </row>
    <row r="130" spans="2:10" x14ac:dyDescent="0.25">
      <c r="B130" s="30" t="s">
        <v>124</v>
      </c>
      <c r="C130" s="131"/>
      <c r="D130" s="85" t="s">
        <v>20</v>
      </c>
      <c r="E130" s="85" t="s">
        <v>20</v>
      </c>
      <c r="F130" s="85" t="s">
        <v>20</v>
      </c>
      <c r="G130" s="85" t="s">
        <v>20</v>
      </c>
      <c r="H130" s="85" t="s">
        <v>20</v>
      </c>
      <c r="I130" s="85" t="s">
        <v>20</v>
      </c>
      <c r="J130" s="85" t="s">
        <v>20</v>
      </c>
    </row>
    <row r="131" spans="2:10" x14ac:dyDescent="0.25">
      <c r="B131" s="29" t="s">
        <v>125</v>
      </c>
      <c r="C131" s="131"/>
      <c r="D131" s="66" t="s">
        <v>20</v>
      </c>
      <c r="E131" s="66" t="s">
        <v>20</v>
      </c>
      <c r="F131" s="66" t="s">
        <v>20</v>
      </c>
      <c r="G131" s="66" t="s">
        <v>20</v>
      </c>
      <c r="H131" s="66" t="s">
        <v>20</v>
      </c>
      <c r="I131" s="66" t="s">
        <v>20</v>
      </c>
      <c r="J131" s="66" t="s">
        <v>20</v>
      </c>
    </row>
    <row r="132" spans="2:10" x14ac:dyDescent="0.25">
      <c r="B132" s="88"/>
      <c r="C132" s="88"/>
      <c r="D132" s="89"/>
      <c r="E132" s="90"/>
      <c r="F132" s="90"/>
      <c r="G132" s="90"/>
      <c r="H132" s="90"/>
      <c r="I132" s="90"/>
      <c r="J132" s="90"/>
    </row>
    <row r="133" spans="2:10" ht="22.5" x14ac:dyDescent="0.3">
      <c r="B133" s="133" t="s">
        <v>172</v>
      </c>
      <c r="C133" s="133"/>
      <c r="D133" s="133"/>
      <c r="E133" s="133"/>
      <c r="F133" s="133"/>
      <c r="G133" s="133"/>
      <c r="H133" s="133"/>
      <c r="I133" s="133"/>
      <c r="J133" s="133"/>
    </row>
    <row r="134" spans="2:10" ht="22.5" x14ac:dyDescent="0.25">
      <c r="B134" s="134" t="s">
        <v>106</v>
      </c>
      <c r="C134" s="134"/>
      <c r="D134" s="134"/>
      <c r="E134" s="134"/>
      <c r="F134" s="134"/>
      <c r="G134" s="134"/>
      <c r="H134" s="134"/>
      <c r="I134" s="134"/>
      <c r="J134" s="134"/>
    </row>
    <row r="135" spans="2:10" ht="22.5" x14ac:dyDescent="0.25">
      <c r="B135" s="128" t="s">
        <v>107</v>
      </c>
      <c r="C135" s="128"/>
      <c r="D135" s="128"/>
      <c r="E135" s="128"/>
      <c r="F135" s="128"/>
      <c r="G135" s="128"/>
      <c r="H135" s="128"/>
      <c r="I135" s="128"/>
      <c r="J135" s="128"/>
    </row>
    <row r="136" spans="2:10" ht="22.5" x14ac:dyDescent="0.25">
      <c r="B136" s="128" t="s">
        <v>108</v>
      </c>
      <c r="C136" s="128"/>
      <c r="D136" s="128"/>
      <c r="E136" s="128"/>
      <c r="F136" s="128"/>
      <c r="G136" s="128"/>
      <c r="H136" s="128"/>
      <c r="I136" s="128"/>
      <c r="J136" s="128"/>
    </row>
    <row r="137" spans="2:10" ht="22.5" x14ac:dyDescent="0.3">
      <c r="B137" s="129" t="s">
        <v>109</v>
      </c>
      <c r="C137" s="129"/>
      <c r="D137" s="129"/>
      <c r="E137" s="129"/>
      <c r="F137" s="129"/>
      <c r="G137" s="129"/>
      <c r="H137" s="129"/>
      <c r="I137" s="129"/>
      <c r="J137" s="129"/>
    </row>
    <row r="138" spans="2:10" x14ac:dyDescent="0.25">
      <c r="D138" s="20"/>
      <c r="E138" s="20"/>
      <c r="F138" s="20"/>
      <c r="G138" s="20"/>
      <c r="H138" s="20"/>
      <c r="I138" s="20"/>
      <c r="J138" s="20"/>
    </row>
    <row r="139" spans="2:10" x14ac:dyDescent="0.25">
      <c r="D139" s="20"/>
      <c r="E139" s="20"/>
      <c r="F139" s="20"/>
      <c r="G139" s="20"/>
      <c r="H139" s="20"/>
      <c r="I139" s="20"/>
      <c r="J139" s="20"/>
    </row>
    <row r="140" spans="2:10" x14ac:dyDescent="0.25">
      <c r="D140" s="20"/>
      <c r="E140" s="20"/>
      <c r="F140" s="20"/>
      <c r="G140" s="20"/>
      <c r="H140" s="20"/>
      <c r="I140" s="20"/>
      <c r="J140" s="20"/>
    </row>
    <row r="141" spans="2:10" x14ac:dyDescent="0.25">
      <c r="D141" s="20"/>
      <c r="E141" s="20"/>
      <c r="F141" s="20"/>
      <c r="G141" s="20"/>
      <c r="H141" s="20"/>
      <c r="I141" s="20"/>
      <c r="J141" s="20"/>
    </row>
    <row r="142" spans="2:10" x14ac:dyDescent="0.25">
      <c r="D142" s="20"/>
      <c r="E142" s="20"/>
      <c r="F142" s="20"/>
      <c r="G142" s="20"/>
      <c r="H142" s="20"/>
      <c r="I142" s="20"/>
      <c r="J142" s="20"/>
    </row>
    <row r="143" spans="2:10" x14ac:dyDescent="0.25">
      <c r="D143" s="20"/>
      <c r="E143" s="20"/>
      <c r="F143" s="20"/>
      <c r="G143" s="20"/>
      <c r="H143" s="20"/>
      <c r="I143" s="20"/>
      <c r="J143" s="20"/>
    </row>
    <row r="144" spans="2:10" x14ac:dyDescent="0.25">
      <c r="D144" s="20"/>
      <c r="E144" s="20"/>
      <c r="F144" s="20"/>
      <c r="G144" s="20"/>
      <c r="H144" s="20"/>
      <c r="I144" s="20"/>
      <c r="J144" s="20"/>
    </row>
    <row r="145" spans="4:10" x14ac:dyDescent="0.25">
      <c r="D145" s="20"/>
      <c r="E145" s="20"/>
      <c r="F145" s="20"/>
      <c r="G145" s="20"/>
      <c r="H145" s="20"/>
      <c r="I145" s="20"/>
      <c r="J145" s="20"/>
    </row>
    <row r="146" spans="4:10" x14ac:dyDescent="0.25">
      <c r="D146" s="20"/>
      <c r="E146" s="20"/>
      <c r="F146" s="20"/>
      <c r="G146" s="20"/>
      <c r="H146" s="20"/>
      <c r="I146" s="20"/>
      <c r="J146" s="20"/>
    </row>
    <row r="147" spans="4:10" x14ac:dyDescent="0.25">
      <c r="D147" s="20"/>
      <c r="E147" s="20"/>
      <c r="F147" s="20"/>
      <c r="G147" s="20"/>
      <c r="H147" s="20"/>
      <c r="I147" s="20"/>
      <c r="J147" s="20"/>
    </row>
    <row r="148" spans="4:10" x14ac:dyDescent="0.25">
      <c r="D148" s="20"/>
      <c r="E148" s="20"/>
      <c r="F148" s="20"/>
      <c r="G148" s="20"/>
      <c r="H148" s="20"/>
      <c r="I148" s="20"/>
      <c r="J148" s="20"/>
    </row>
    <row r="149" spans="4:10" x14ac:dyDescent="0.25">
      <c r="D149" s="20"/>
      <c r="E149" s="20"/>
      <c r="F149" s="20"/>
      <c r="G149" s="20"/>
      <c r="H149" s="20"/>
      <c r="I149" s="20"/>
      <c r="J149" s="20"/>
    </row>
    <row r="150" spans="4:10" x14ac:dyDescent="0.25">
      <c r="D150" s="20"/>
      <c r="E150" s="20"/>
      <c r="F150" s="20"/>
      <c r="G150" s="20"/>
      <c r="H150" s="20"/>
      <c r="I150" s="20"/>
      <c r="J150" s="20"/>
    </row>
    <row r="151" spans="4:10" x14ac:dyDescent="0.25">
      <c r="D151" s="20"/>
      <c r="E151" s="20"/>
      <c r="F151" s="20"/>
      <c r="G151" s="20"/>
      <c r="H151" s="20"/>
      <c r="I151" s="20"/>
      <c r="J151" s="20"/>
    </row>
    <row r="152" spans="4:10" x14ac:dyDescent="0.25">
      <c r="D152" s="20"/>
      <c r="E152" s="20"/>
      <c r="F152" s="20"/>
      <c r="G152" s="20"/>
      <c r="H152" s="20"/>
      <c r="I152" s="20"/>
      <c r="J152" s="20"/>
    </row>
    <row r="153" spans="4:10" x14ac:dyDescent="0.25">
      <c r="D153" s="20"/>
      <c r="E153" s="20"/>
      <c r="F153" s="20"/>
      <c r="G153" s="20"/>
      <c r="H153" s="20"/>
      <c r="I153" s="20"/>
      <c r="J153" s="20"/>
    </row>
    <row r="154" spans="4:10" x14ac:dyDescent="0.25">
      <c r="D154" s="20"/>
      <c r="E154" s="20"/>
      <c r="F154" s="20"/>
      <c r="G154" s="20"/>
      <c r="H154" s="20"/>
      <c r="I154" s="20"/>
      <c r="J154" s="20"/>
    </row>
    <row r="155" spans="4:10" x14ac:dyDescent="0.25">
      <c r="D155" s="20"/>
      <c r="E155" s="20"/>
      <c r="F155" s="20"/>
      <c r="G155" s="20"/>
      <c r="H155" s="20"/>
      <c r="I155" s="20"/>
      <c r="J155" s="20"/>
    </row>
    <row r="156" spans="4:10" x14ac:dyDescent="0.25">
      <c r="D156" s="20"/>
      <c r="E156" s="20"/>
      <c r="F156" s="20"/>
      <c r="G156" s="20"/>
      <c r="H156" s="20"/>
      <c r="I156" s="20"/>
      <c r="J156" s="20"/>
    </row>
    <row r="157" spans="4:10" x14ac:dyDescent="0.25">
      <c r="D157" s="20"/>
      <c r="E157" s="20"/>
      <c r="F157" s="20"/>
      <c r="G157" s="20"/>
      <c r="H157" s="20"/>
      <c r="I157" s="20"/>
      <c r="J157" s="20"/>
    </row>
    <row r="158" spans="4:10" x14ac:dyDescent="0.25">
      <c r="D158" s="20"/>
      <c r="E158" s="20"/>
      <c r="F158" s="20"/>
      <c r="G158" s="20"/>
      <c r="H158" s="20"/>
      <c r="I158" s="20"/>
      <c r="J158" s="20"/>
    </row>
    <row r="159" spans="4:10" x14ac:dyDescent="0.25">
      <c r="D159" s="20"/>
      <c r="E159" s="20"/>
      <c r="F159" s="20"/>
      <c r="G159" s="20"/>
      <c r="H159" s="20"/>
      <c r="I159" s="20"/>
      <c r="J159" s="20"/>
    </row>
    <row r="160" spans="4:10" x14ac:dyDescent="0.25">
      <c r="D160" s="20"/>
      <c r="E160" s="20"/>
      <c r="F160" s="20"/>
      <c r="G160" s="20"/>
      <c r="H160" s="20"/>
      <c r="I160" s="20"/>
      <c r="J160" s="20"/>
    </row>
    <row r="161" spans="4:10" x14ac:dyDescent="0.25">
      <c r="D161" s="20"/>
      <c r="E161" s="20"/>
      <c r="F161" s="20"/>
      <c r="G161" s="20"/>
      <c r="H161" s="20"/>
      <c r="I161" s="20"/>
      <c r="J161" s="20"/>
    </row>
    <row r="162" spans="4:10" x14ac:dyDescent="0.25">
      <c r="D162" s="20"/>
      <c r="E162" s="20"/>
      <c r="F162" s="20"/>
      <c r="G162" s="20"/>
      <c r="H162" s="20"/>
      <c r="I162" s="20"/>
      <c r="J162" s="20"/>
    </row>
    <row r="163" spans="4:10" x14ac:dyDescent="0.25">
      <c r="D163" s="20"/>
      <c r="E163" s="20"/>
      <c r="F163" s="20"/>
      <c r="G163" s="20"/>
      <c r="H163" s="20"/>
      <c r="I163" s="20"/>
      <c r="J163" s="20"/>
    </row>
    <row r="164" spans="4:10" x14ac:dyDescent="0.25">
      <c r="D164" s="20"/>
      <c r="E164" s="20"/>
      <c r="F164" s="20"/>
      <c r="G164" s="20"/>
      <c r="H164" s="20"/>
      <c r="I164" s="20"/>
      <c r="J164" s="20"/>
    </row>
    <row r="165" spans="4:10" x14ac:dyDescent="0.25">
      <c r="D165" s="20"/>
      <c r="E165" s="20"/>
      <c r="F165" s="20"/>
      <c r="G165" s="20"/>
      <c r="H165" s="20"/>
      <c r="I165" s="20"/>
      <c r="J165" s="20"/>
    </row>
    <row r="166" spans="4:10" x14ac:dyDescent="0.25">
      <c r="D166" s="20"/>
      <c r="E166" s="20"/>
      <c r="F166" s="20"/>
      <c r="G166" s="20"/>
      <c r="H166" s="20"/>
      <c r="I166" s="20"/>
      <c r="J166" s="20"/>
    </row>
    <row r="167" spans="4:10" x14ac:dyDescent="0.25">
      <c r="D167" s="20"/>
      <c r="E167" s="20"/>
      <c r="F167" s="20"/>
      <c r="G167" s="20"/>
      <c r="H167" s="20"/>
      <c r="I167" s="20"/>
      <c r="J167" s="20"/>
    </row>
    <row r="168" spans="4:10" x14ac:dyDescent="0.25">
      <c r="D168" s="20"/>
      <c r="E168" s="20"/>
      <c r="F168" s="20"/>
      <c r="G168" s="20"/>
      <c r="H168" s="20"/>
      <c r="I168" s="20"/>
      <c r="J168" s="20"/>
    </row>
    <row r="169" spans="4:10" x14ac:dyDescent="0.25">
      <c r="D169" s="20"/>
      <c r="E169" s="20"/>
      <c r="F169" s="20"/>
      <c r="G169" s="20"/>
      <c r="H169" s="20"/>
      <c r="I169" s="20"/>
      <c r="J169" s="20"/>
    </row>
    <row r="170" spans="4:10" x14ac:dyDescent="0.25">
      <c r="D170" s="20"/>
      <c r="E170" s="20"/>
      <c r="F170" s="20"/>
      <c r="G170" s="20"/>
      <c r="H170" s="20"/>
      <c r="I170" s="20"/>
      <c r="J170" s="20"/>
    </row>
    <row r="171" spans="4:10" x14ac:dyDescent="0.25">
      <c r="D171" s="20"/>
      <c r="E171" s="20"/>
      <c r="F171" s="20"/>
      <c r="G171" s="20"/>
      <c r="H171" s="20"/>
      <c r="I171" s="20"/>
      <c r="J171" s="20"/>
    </row>
    <row r="172" spans="4:10" x14ac:dyDescent="0.25">
      <c r="D172" s="20"/>
      <c r="E172" s="20"/>
      <c r="F172" s="20"/>
      <c r="G172" s="20"/>
      <c r="H172" s="20"/>
      <c r="I172" s="20"/>
      <c r="J172" s="20"/>
    </row>
    <row r="173" spans="4:10" x14ac:dyDescent="0.25">
      <c r="D173" s="20"/>
      <c r="E173" s="20"/>
      <c r="F173" s="20"/>
      <c r="G173" s="20"/>
      <c r="H173" s="20"/>
      <c r="I173" s="20"/>
      <c r="J173" s="20"/>
    </row>
    <row r="174" spans="4:10" x14ac:dyDescent="0.25">
      <c r="D174" s="20"/>
      <c r="E174" s="20"/>
      <c r="F174" s="20"/>
      <c r="G174" s="20"/>
      <c r="H174" s="20"/>
      <c r="I174" s="20"/>
      <c r="J174" s="20"/>
    </row>
    <row r="175" spans="4:10" x14ac:dyDescent="0.25">
      <c r="D175" s="20"/>
      <c r="E175" s="20"/>
      <c r="F175" s="20"/>
      <c r="G175" s="20"/>
      <c r="H175" s="20"/>
      <c r="I175" s="20"/>
      <c r="J175" s="20"/>
    </row>
    <row r="176" spans="4:10" x14ac:dyDescent="0.25">
      <c r="D176" s="20"/>
      <c r="E176" s="20"/>
      <c r="F176" s="20"/>
      <c r="G176" s="20"/>
      <c r="H176" s="20"/>
      <c r="I176" s="20"/>
      <c r="J176" s="20"/>
    </row>
    <row r="177" spans="4:10" x14ac:dyDescent="0.25">
      <c r="D177" s="20"/>
      <c r="E177" s="20"/>
      <c r="F177" s="20"/>
      <c r="G177" s="20"/>
      <c r="H177" s="20"/>
      <c r="I177" s="20"/>
      <c r="J177" s="20"/>
    </row>
    <row r="178" spans="4:10" x14ac:dyDescent="0.25">
      <c r="D178" s="20"/>
      <c r="E178" s="20"/>
      <c r="F178" s="20"/>
      <c r="G178" s="20"/>
      <c r="H178" s="20"/>
      <c r="I178" s="20"/>
      <c r="J178" s="20"/>
    </row>
    <row r="179" spans="4:10" x14ac:dyDescent="0.25">
      <c r="D179" s="20"/>
      <c r="E179" s="20"/>
      <c r="F179" s="20"/>
      <c r="G179" s="20"/>
      <c r="H179" s="20"/>
      <c r="I179" s="20"/>
      <c r="J179" s="20"/>
    </row>
    <row r="180" spans="4:10" x14ac:dyDescent="0.25">
      <c r="D180" s="20"/>
      <c r="E180" s="20"/>
      <c r="F180" s="20"/>
      <c r="G180" s="20"/>
      <c r="H180" s="20"/>
      <c r="I180" s="20"/>
      <c r="J180" s="20"/>
    </row>
    <row r="181" spans="4:10" x14ac:dyDescent="0.25">
      <c r="D181" s="20"/>
      <c r="E181" s="20"/>
      <c r="F181" s="20"/>
      <c r="G181" s="20"/>
      <c r="H181" s="20"/>
      <c r="I181" s="20"/>
      <c r="J181" s="20"/>
    </row>
    <row r="182" spans="4:10" x14ac:dyDescent="0.25">
      <c r="D182" s="20"/>
      <c r="E182" s="20"/>
      <c r="F182" s="20"/>
      <c r="G182" s="20"/>
      <c r="H182" s="20"/>
      <c r="I182" s="20"/>
      <c r="J182" s="20"/>
    </row>
    <row r="183" spans="4:10" x14ac:dyDescent="0.25">
      <c r="D183" s="20"/>
      <c r="E183" s="20"/>
      <c r="F183" s="20"/>
      <c r="G183" s="20"/>
      <c r="H183" s="20"/>
      <c r="I183" s="20"/>
      <c r="J183" s="20"/>
    </row>
    <row r="184" spans="4:10" x14ac:dyDescent="0.25">
      <c r="D184" s="20"/>
      <c r="E184" s="20"/>
      <c r="F184" s="20"/>
      <c r="G184" s="20"/>
      <c r="H184" s="20"/>
      <c r="I184" s="20"/>
      <c r="J184" s="20"/>
    </row>
    <row r="185" spans="4:10" x14ac:dyDescent="0.25">
      <c r="D185" s="20"/>
      <c r="E185" s="20"/>
      <c r="F185" s="20"/>
      <c r="G185" s="20"/>
      <c r="H185" s="20"/>
      <c r="I185" s="20"/>
      <c r="J185" s="20"/>
    </row>
    <row r="186" spans="4:10" x14ac:dyDescent="0.25">
      <c r="D186" s="20"/>
      <c r="E186" s="20"/>
      <c r="F186" s="20"/>
      <c r="G186" s="20"/>
      <c r="H186" s="20"/>
      <c r="I186" s="20"/>
      <c r="J186" s="20"/>
    </row>
    <row r="187" spans="4:10" x14ac:dyDescent="0.25">
      <c r="D187" s="20"/>
      <c r="E187" s="20"/>
      <c r="F187" s="20"/>
      <c r="G187" s="20"/>
      <c r="H187" s="20"/>
      <c r="I187" s="20"/>
      <c r="J187" s="20"/>
    </row>
    <row r="188" spans="4:10" x14ac:dyDescent="0.25">
      <c r="D188" s="20"/>
      <c r="E188" s="20"/>
      <c r="F188" s="20"/>
      <c r="G188" s="20"/>
      <c r="H188" s="20"/>
      <c r="I188" s="20"/>
      <c r="J188" s="20"/>
    </row>
    <row r="189" spans="4:10" x14ac:dyDescent="0.25">
      <c r="D189" s="20"/>
      <c r="E189" s="20"/>
      <c r="F189" s="20"/>
      <c r="G189" s="20"/>
      <c r="H189" s="20"/>
      <c r="I189" s="20"/>
      <c r="J189" s="20"/>
    </row>
    <row r="190" spans="4:10" x14ac:dyDescent="0.25">
      <c r="D190" s="20"/>
      <c r="E190" s="20"/>
      <c r="F190" s="20"/>
      <c r="G190" s="20"/>
      <c r="H190" s="20"/>
      <c r="I190" s="20"/>
      <c r="J190" s="20"/>
    </row>
    <row r="191" spans="4:10" x14ac:dyDescent="0.25">
      <c r="D191" s="20"/>
      <c r="E191" s="20"/>
      <c r="F191" s="20"/>
      <c r="G191" s="20"/>
      <c r="H191" s="20"/>
      <c r="I191" s="20"/>
      <c r="J191" s="20"/>
    </row>
    <row r="192" spans="4:10" x14ac:dyDescent="0.25">
      <c r="D192" s="20"/>
      <c r="E192" s="20"/>
      <c r="F192" s="20"/>
      <c r="G192" s="20"/>
      <c r="H192" s="20"/>
      <c r="I192" s="20"/>
      <c r="J192" s="20"/>
    </row>
    <row r="193" spans="4:10" x14ac:dyDescent="0.25">
      <c r="D193" s="20"/>
      <c r="E193" s="20"/>
      <c r="F193" s="20"/>
      <c r="G193" s="20"/>
      <c r="H193" s="20"/>
      <c r="I193" s="20"/>
      <c r="J193" s="20"/>
    </row>
    <row r="194" spans="4:10" x14ac:dyDescent="0.25">
      <c r="D194" s="20"/>
      <c r="E194" s="20"/>
      <c r="F194" s="20"/>
      <c r="G194" s="20"/>
      <c r="H194" s="20"/>
      <c r="I194" s="20"/>
      <c r="J194" s="20"/>
    </row>
    <row r="195" spans="4:10" x14ac:dyDescent="0.25">
      <c r="D195" s="20"/>
      <c r="E195" s="20"/>
      <c r="F195" s="20"/>
      <c r="G195" s="20"/>
      <c r="H195" s="20"/>
      <c r="I195" s="20"/>
      <c r="J195" s="20"/>
    </row>
    <row r="196" spans="4:10" x14ac:dyDescent="0.25">
      <c r="D196" s="20"/>
      <c r="E196" s="20"/>
      <c r="F196" s="20"/>
      <c r="G196" s="20"/>
      <c r="H196" s="20"/>
      <c r="I196" s="20"/>
      <c r="J196" s="20"/>
    </row>
    <row r="197" spans="4:10" x14ac:dyDescent="0.25">
      <c r="D197" s="20"/>
      <c r="E197" s="20"/>
      <c r="F197" s="20"/>
      <c r="G197" s="20"/>
      <c r="H197" s="20"/>
      <c r="I197" s="20"/>
      <c r="J197" s="20"/>
    </row>
    <row r="198" spans="4:10" x14ac:dyDescent="0.25">
      <c r="D198" s="20"/>
      <c r="E198" s="20"/>
      <c r="F198" s="20"/>
      <c r="G198" s="20"/>
      <c r="H198" s="20"/>
      <c r="I198" s="20"/>
      <c r="J198" s="20"/>
    </row>
    <row r="199" spans="4:10" x14ac:dyDescent="0.25">
      <c r="D199" s="20"/>
      <c r="E199" s="20"/>
      <c r="F199" s="20"/>
      <c r="G199" s="20"/>
      <c r="H199" s="20"/>
      <c r="I199" s="20"/>
      <c r="J199" s="20"/>
    </row>
    <row r="200" spans="4:10" x14ac:dyDescent="0.25">
      <c r="D200" s="20"/>
      <c r="E200" s="20"/>
      <c r="F200" s="20"/>
      <c r="G200" s="20"/>
      <c r="H200" s="20"/>
      <c r="I200" s="20"/>
      <c r="J200" s="20"/>
    </row>
    <row r="201" spans="4:10" x14ac:dyDescent="0.25">
      <c r="D201" s="20"/>
      <c r="E201" s="20"/>
      <c r="F201" s="20"/>
      <c r="G201" s="20"/>
      <c r="H201" s="20"/>
      <c r="I201" s="20"/>
      <c r="J201" s="20"/>
    </row>
    <row r="202" spans="4:10" x14ac:dyDescent="0.25">
      <c r="D202" s="20"/>
      <c r="E202" s="20"/>
      <c r="F202" s="20"/>
      <c r="G202" s="20"/>
      <c r="H202" s="20"/>
      <c r="I202" s="20"/>
      <c r="J202" s="20"/>
    </row>
    <row r="203" spans="4:10" x14ac:dyDescent="0.25">
      <c r="D203" s="20"/>
      <c r="E203" s="20"/>
      <c r="F203" s="20"/>
      <c r="G203" s="20"/>
      <c r="H203" s="20"/>
      <c r="I203" s="20"/>
      <c r="J203" s="20"/>
    </row>
    <row r="204" spans="4:10" x14ac:dyDescent="0.25">
      <c r="D204" s="20"/>
      <c r="E204" s="20"/>
      <c r="F204" s="20"/>
      <c r="G204" s="20"/>
      <c r="H204" s="20"/>
      <c r="I204" s="20"/>
      <c r="J204" s="20"/>
    </row>
    <row r="205" spans="4:10" x14ac:dyDescent="0.25">
      <c r="D205" s="20"/>
      <c r="E205" s="20"/>
      <c r="F205" s="20"/>
      <c r="G205" s="20"/>
      <c r="H205" s="20"/>
      <c r="I205" s="20"/>
      <c r="J205" s="20"/>
    </row>
    <row r="206" spans="4:10" x14ac:dyDescent="0.25">
      <c r="D206" s="20"/>
      <c r="E206" s="20"/>
      <c r="F206" s="20"/>
      <c r="G206" s="20"/>
      <c r="H206" s="20"/>
      <c r="I206" s="20"/>
      <c r="J206" s="20"/>
    </row>
    <row r="207" spans="4:10" x14ac:dyDescent="0.25">
      <c r="D207" s="20"/>
      <c r="E207" s="20"/>
      <c r="F207" s="20"/>
      <c r="G207" s="20"/>
      <c r="H207" s="20"/>
      <c r="I207" s="20"/>
      <c r="J207" s="20"/>
    </row>
    <row r="208" spans="4:10" x14ac:dyDescent="0.25">
      <c r="D208" s="20"/>
      <c r="E208" s="20"/>
      <c r="F208" s="20"/>
      <c r="G208" s="20"/>
      <c r="H208" s="20"/>
      <c r="I208" s="20"/>
      <c r="J208" s="20"/>
    </row>
    <row r="209" spans="4:10" x14ac:dyDescent="0.25">
      <c r="D209" s="20"/>
      <c r="E209" s="20"/>
      <c r="F209" s="20"/>
      <c r="G209" s="20"/>
      <c r="H209" s="20"/>
      <c r="I209" s="20"/>
      <c r="J209" s="20"/>
    </row>
    <row r="210" spans="4:10" x14ac:dyDescent="0.25">
      <c r="D210" s="20"/>
      <c r="E210" s="20"/>
      <c r="F210" s="20"/>
      <c r="G210" s="20"/>
      <c r="H210" s="20"/>
      <c r="I210" s="20"/>
      <c r="J210" s="20"/>
    </row>
    <row r="211" spans="4:10" x14ac:dyDescent="0.25">
      <c r="D211" s="20"/>
      <c r="E211" s="20"/>
      <c r="F211" s="20"/>
      <c r="G211" s="20"/>
      <c r="H211" s="20"/>
      <c r="I211" s="20"/>
      <c r="J211" s="20"/>
    </row>
    <row r="212" spans="4:10" x14ac:dyDescent="0.25">
      <c r="D212" s="20"/>
      <c r="E212" s="20"/>
      <c r="F212" s="20"/>
      <c r="G212" s="20"/>
      <c r="H212" s="20"/>
      <c r="I212" s="20"/>
      <c r="J212" s="20"/>
    </row>
    <row r="213" spans="4:10" x14ac:dyDescent="0.25">
      <c r="D213" s="20"/>
      <c r="E213" s="20"/>
      <c r="F213" s="20"/>
      <c r="G213" s="20"/>
      <c r="H213" s="20"/>
      <c r="I213" s="20"/>
      <c r="J213" s="20"/>
    </row>
    <row r="214" spans="4:10" x14ac:dyDescent="0.25">
      <c r="D214" s="20"/>
      <c r="E214" s="20"/>
      <c r="F214" s="20"/>
      <c r="G214" s="20"/>
      <c r="H214" s="20"/>
      <c r="I214" s="20"/>
      <c r="J214" s="20"/>
    </row>
    <row r="215" spans="4:10" x14ac:dyDescent="0.25">
      <c r="D215" s="20"/>
      <c r="E215" s="20"/>
      <c r="F215" s="20"/>
      <c r="G215" s="20"/>
      <c r="H215" s="20"/>
      <c r="I215" s="20"/>
      <c r="J215" s="20"/>
    </row>
    <row r="216" spans="4:10" x14ac:dyDescent="0.25">
      <c r="D216" s="20"/>
      <c r="E216" s="20"/>
      <c r="F216" s="20"/>
      <c r="G216" s="20"/>
      <c r="H216" s="20"/>
      <c r="I216" s="20"/>
      <c r="J216" s="20"/>
    </row>
    <row r="217" spans="4:10" x14ac:dyDescent="0.25">
      <c r="D217" s="20"/>
      <c r="E217" s="20"/>
      <c r="F217" s="20"/>
      <c r="G217" s="20"/>
      <c r="H217" s="20"/>
      <c r="I217" s="20"/>
      <c r="J217" s="20"/>
    </row>
    <row r="218" spans="4:10" x14ac:dyDescent="0.25">
      <c r="D218" s="20"/>
      <c r="E218" s="20"/>
      <c r="F218" s="20"/>
      <c r="G218" s="20"/>
      <c r="H218" s="20"/>
      <c r="I218" s="20"/>
      <c r="J218" s="20"/>
    </row>
    <row r="219" spans="4:10" x14ac:dyDescent="0.25">
      <c r="D219" s="20"/>
      <c r="E219" s="20"/>
      <c r="F219" s="20"/>
      <c r="G219" s="20"/>
      <c r="H219" s="20"/>
      <c r="I219" s="20"/>
      <c r="J219" s="20"/>
    </row>
    <row r="220" spans="4:10" x14ac:dyDescent="0.25">
      <c r="D220" s="20"/>
      <c r="E220" s="20"/>
      <c r="F220" s="20"/>
      <c r="G220" s="20"/>
      <c r="H220" s="20"/>
      <c r="I220" s="20"/>
      <c r="J220" s="20"/>
    </row>
    <row r="221" spans="4:10" x14ac:dyDescent="0.25">
      <c r="D221" s="20"/>
      <c r="E221" s="20"/>
      <c r="F221" s="20"/>
      <c r="G221" s="20"/>
      <c r="H221" s="20"/>
      <c r="I221" s="20"/>
      <c r="J221" s="20"/>
    </row>
    <row r="222" spans="4:10" x14ac:dyDescent="0.25">
      <c r="D222" s="20"/>
      <c r="E222" s="20"/>
      <c r="F222" s="20"/>
      <c r="G222" s="20"/>
      <c r="H222" s="20"/>
      <c r="I222" s="20"/>
      <c r="J222" s="20"/>
    </row>
    <row r="223" spans="4:10" x14ac:dyDescent="0.25">
      <c r="D223" s="20"/>
      <c r="E223" s="20"/>
      <c r="F223" s="20"/>
      <c r="G223" s="20"/>
      <c r="H223" s="20"/>
      <c r="I223" s="20"/>
      <c r="J223" s="20"/>
    </row>
    <row r="224" spans="4:10" x14ac:dyDescent="0.25">
      <c r="D224" s="20"/>
      <c r="E224" s="20"/>
      <c r="F224" s="20"/>
      <c r="G224" s="20"/>
      <c r="H224" s="20"/>
      <c r="I224" s="20"/>
      <c r="J224" s="20"/>
    </row>
    <row r="225" spans="4:10" x14ac:dyDescent="0.25">
      <c r="D225" s="20"/>
      <c r="E225" s="20"/>
      <c r="F225" s="20"/>
      <c r="G225" s="20"/>
      <c r="H225" s="20"/>
      <c r="I225" s="20"/>
      <c r="J225" s="20"/>
    </row>
    <row r="226" spans="4:10" x14ac:dyDescent="0.25">
      <c r="D226" s="20"/>
      <c r="E226" s="20"/>
      <c r="F226" s="20"/>
      <c r="G226" s="20"/>
      <c r="H226" s="20"/>
      <c r="I226" s="20"/>
      <c r="J226" s="20"/>
    </row>
    <row r="227" spans="4:10" x14ac:dyDescent="0.25">
      <c r="D227" s="20"/>
      <c r="E227" s="20"/>
      <c r="F227" s="20"/>
      <c r="G227" s="20"/>
      <c r="H227" s="20"/>
      <c r="I227" s="20"/>
      <c r="J227" s="20"/>
    </row>
    <row r="228" spans="4:10" x14ac:dyDescent="0.25">
      <c r="D228" s="20"/>
      <c r="E228" s="20"/>
      <c r="F228" s="20"/>
      <c r="G228" s="20"/>
      <c r="H228" s="20"/>
      <c r="I228" s="20"/>
      <c r="J228" s="20"/>
    </row>
    <row r="229" spans="4:10" x14ac:dyDescent="0.25">
      <c r="D229" s="20"/>
      <c r="E229" s="20"/>
      <c r="F229" s="20"/>
      <c r="G229" s="20"/>
      <c r="H229" s="20"/>
      <c r="I229" s="20"/>
      <c r="J229" s="20"/>
    </row>
    <row r="230" spans="4:10" x14ac:dyDescent="0.25">
      <c r="D230" s="20"/>
      <c r="E230" s="20"/>
      <c r="F230" s="20"/>
      <c r="G230" s="20"/>
      <c r="H230" s="20"/>
      <c r="I230" s="20"/>
      <c r="J230" s="20"/>
    </row>
    <row r="231" spans="4:10" x14ac:dyDescent="0.25">
      <c r="D231" s="20"/>
      <c r="E231" s="20"/>
      <c r="F231" s="20"/>
      <c r="G231" s="20"/>
      <c r="H231" s="20"/>
      <c r="I231" s="20"/>
      <c r="J231" s="20"/>
    </row>
    <row r="232" spans="4:10" x14ac:dyDescent="0.25">
      <c r="D232" s="20"/>
      <c r="E232" s="20"/>
      <c r="F232" s="20"/>
      <c r="G232" s="20"/>
      <c r="H232" s="20"/>
      <c r="I232" s="20"/>
      <c r="J232" s="20"/>
    </row>
    <row r="233" spans="4:10" x14ac:dyDescent="0.25">
      <c r="D233" s="20"/>
      <c r="E233" s="20"/>
      <c r="F233" s="20"/>
      <c r="G233" s="20"/>
      <c r="H233" s="20"/>
      <c r="I233" s="20"/>
      <c r="J233" s="20"/>
    </row>
    <row r="234" spans="4:10" x14ac:dyDescent="0.25">
      <c r="D234" s="20"/>
      <c r="E234" s="20"/>
      <c r="F234" s="20"/>
      <c r="G234" s="20"/>
      <c r="H234" s="20"/>
      <c r="I234" s="20"/>
      <c r="J234" s="20"/>
    </row>
    <row r="235" spans="4:10" x14ac:dyDescent="0.25">
      <c r="D235" s="20"/>
      <c r="E235" s="20"/>
      <c r="F235" s="20"/>
      <c r="G235" s="20"/>
      <c r="H235" s="20"/>
      <c r="I235" s="20"/>
      <c r="J235" s="20"/>
    </row>
    <row r="236" spans="4:10" x14ac:dyDescent="0.25">
      <c r="D236" s="20"/>
      <c r="E236" s="20"/>
      <c r="F236" s="20"/>
      <c r="G236" s="20"/>
      <c r="H236" s="20"/>
      <c r="I236" s="20"/>
      <c r="J236" s="20"/>
    </row>
    <row r="237" spans="4:10" x14ac:dyDescent="0.25">
      <c r="D237" s="20"/>
      <c r="E237" s="20"/>
      <c r="F237" s="20"/>
      <c r="G237" s="20"/>
      <c r="H237" s="20"/>
      <c r="I237" s="20"/>
      <c r="J237" s="20"/>
    </row>
    <row r="238" spans="4:10" x14ac:dyDescent="0.25">
      <c r="D238" s="20"/>
      <c r="E238" s="20"/>
      <c r="F238" s="20"/>
      <c r="G238" s="20"/>
      <c r="H238" s="20"/>
      <c r="I238" s="20"/>
      <c r="J238" s="20"/>
    </row>
    <row r="239" spans="4:10" x14ac:dyDescent="0.25">
      <c r="D239" s="20"/>
      <c r="E239" s="20"/>
      <c r="F239" s="20"/>
      <c r="G239" s="20"/>
      <c r="H239" s="20"/>
      <c r="I239" s="20"/>
      <c r="J239" s="20"/>
    </row>
    <row r="240" spans="4:10" x14ac:dyDescent="0.25">
      <c r="D240" s="20"/>
      <c r="E240" s="20"/>
      <c r="F240" s="20"/>
      <c r="G240" s="20"/>
      <c r="H240" s="20"/>
      <c r="I240" s="20"/>
      <c r="J240" s="20"/>
    </row>
  </sheetData>
  <mergeCells count="42">
    <mergeCell ref="M71:Q78"/>
    <mergeCell ref="C71:C78"/>
    <mergeCell ref="E56:E63"/>
    <mergeCell ref="B15:J15"/>
    <mergeCell ref="C79:C86"/>
    <mergeCell ref="C48:C55"/>
    <mergeCell ref="C32:C39"/>
    <mergeCell ref="B56:B63"/>
    <mergeCell ref="C87:C94"/>
    <mergeCell ref="G103:G108"/>
    <mergeCell ref="H103:H108"/>
    <mergeCell ref="I103:I108"/>
    <mergeCell ref="C116:C123"/>
    <mergeCell ref="C103:C115"/>
    <mergeCell ref="D103:D108"/>
    <mergeCell ref="E103:E108"/>
    <mergeCell ref="A2:J3"/>
    <mergeCell ref="F56:F63"/>
    <mergeCell ref="G56:G63"/>
    <mergeCell ref="H56:H63"/>
    <mergeCell ref="I56:I63"/>
    <mergeCell ref="J56:J63"/>
    <mergeCell ref="C7:C14"/>
    <mergeCell ref="A4:A5"/>
    <mergeCell ref="B4:B5"/>
    <mergeCell ref="D4:J4"/>
    <mergeCell ref="C4:C5"/>
    <mergeCell ref="C40:C47"/>
    <mergeCell ref="C16:C23"/>
    <mergeCell ref="C24:C31"/>
    <mergeCell ref="D56:D63"/>
    <mergeCell ref="C56:C70"/>
    <mergeCell ref="B136:J136"/>
    <mergeCell ref="B137:J137"/>
    <mergeCell ref="C95:C102"/>
    <mergeCell ref="C124:C131"/>
    <mergeCell ref="B135:J135"/>
    <mergeCell ref="J103:J108"/>
    <mergeCell ref="B133:J133"/>
    <mergeCell ref="B134:J134"/>
    <mergeCell ref="F103:F108"/>
    <mergeCell ref="B103:B10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BBADE-780B-4F58-BEB1-28AF854D06E0}">
  <dimension ref="A1:G27"/>
  <sheetViews>
    <sheetView tabSelected="1" topLeftCell="A4" workbookViewId="0">
      <selection activeCell="G7" sqref="G7"/>
    </sheetView>
  </sheetViews>
  <sheetFormatPr defaultRowHeight="15" x14ac:dyDescent="0.25"/>
  <cols>
    <col min="1" max="1" width="8.28515625" customWidth="1"/>
    <col min="2" max="2" width="17.85546875" customWidth="1"/>
    <col min="3" max="3" width="19.5703125" customWidth="1"/>
    <col min="4" max="4" width="23.7109375" customWidth="1"/>
    <col min="5" max="5" width="17.5703125" customWidth="1"/>
    <col min="6" max="6" width="27.28515625" customWidth="1"/>
    <col min="7" max="7" width="25.5703125" customWidth="1"/>
  </cols>
  <sheetData>
    <row r="1" spans="1:7" ht="15.75" x14ac:dyDescent="0.25">
      <c r="A1" s="160" t="s">
        <v>129</v>
      </c>
      <c r="B1" s="160"/>
      <c r="C1" s="160"/>
      <c r="D1" s="160"/>
      <c r="E1" s="160"/>
      <c r="F1" s="160"/>
      <c r="G1" s="160"/>
    </row>
    <row r="3" spans="1:7" ht="34.5" x14ac:dyDescent="0.25">
      <c r="A3" s="77" t="s">
        <v>1</v>
      </c>
      <c r="B3" s="77" t="s">
        <v>130</v>
      </c>
      <c r="C3" s="77" t="s">
        <v>131</v>
      </c>
      <c r="D3" s="77" t="s">
        <v>132</v>
      </c>
      <c r="E3" s="77" t="s">
        <v>133</v>
      </c>
      <c r="F3" s="77" t="s">
        <v>134</v>
      </c>
      <c r="G3" s="77" t="s">
        <v>135</v>
      </c>
    </row>
    <row r="4" spans="1:7" ht="15.75" x14ac:dyDescent="0.25">
      <c r="A4" s="76">
        <v>1</v>
      </c>
      <c r="B4" s="76">
        <v>2</v>
      </c>
      <c r="C4" s="76">
        <v>3</v>
      </c>
      <c r="D4" s="76">
        <v>4</v>
      </c>
      <c r="E4" s="76">
        <v>5</v>
      </c>
      <c r="F4" s="76">
        <v>6</v>
      </c>
      <c r="G4" s="76">
        <v>7</v>
      </c>
    </row>
    <row r="5" spans="1:7" ht="15.75" x14ac:dyDescent="0.25">
      <c r="A5" s="159" t="s">
        <v>159</v>
      </c>
      <c r="B5" s="159"/>
      <c r="C5" s="159"/>
      <c r="D5" s="159"/>
      <c r="E5" s="159"/>
      <c r="F5" s="159"/>
      <c r="G5" s="159"/>
    </row>
    <row r="6" spans="1:7" ht="141.75" x14ac:dyDescent="0.25">
      <c r="A6" s="77">
        <v>1</v>
      </c>
      <c r="B6" s="95" t="s">
        <v>136</v>
      </c>
      <c r="C6" s="95" t="s">
        <v>166</v>
      </c>
      <c r="D6" s="95" t="s">
        <v>143</v>
      </c>
      <c r="E6" s="95" t="s">
        <v>164</v>
      </c>
      <c r="F6" s="95" t="s">
        <v>39</v>
      </c>
      <c r="G6" s="161" t="s">
        <v>144</v>
      </c>
    </row>
    <row r="7" spans="1:7" ht="252" x14ac:dyDescent="0.25">
      <c r="A7" s="77" t="s">
        <v>27</v>
      </c>
      <c r="B7" s="95" t="s">
        <v>136</v>
      </c>
      <c r="C7" s="95" t="s">
        <v>166</v>
      </c>
      <c r="D7" s="95" t="s">
        <v>163</v>
      </c>
      <c r="E7" s="95" t="s">
        <v>165</v>
      </c>
      <c r="F7" s="95" t="s">
        <v>39</v>
      </c>
      <c r="G7" s="162" t="s">
        <v>158</v>
      </c>
    </row>
    <row r="8" spans="1:7" x14ac:dyDescent="0.25">
      <c r="A8" s="83"/>
      <c r="B8" s="83"/>
      <c r="C8" s="83"/>
      <c r="D8" s="83"/>
      <c r="E8" s="83"/>
      <c r="F8" s="83"/>
      <c r="G8" s="83"/>
    </row>
    <row r="21" spans="1:7" ht="18" x14ac:dyDescent="0.25">
      <c r="A21" s="158" t="s">
        <v>137</v>
      </c>
      <c r="B21" s="158"/>
      <c r="C21" s="158"/>
      <c r="D21" s="158"/>
      <c r="E21" s="158"/>
      <c r="F21" s="158"/>
      <c r="G21" s="158"/>
    </row>
    <row r="22" spans="1:7" ht="18" x14ac:dyDescent="0.25">
      <c r="A22" s="158" t="s">
        <v>138</v>
      </c>
      <c r="B22" s="158"/>
      <c r="C22" s="158"/>
      <c r="D22" s="158"/>
      <c r="E22" s="158"/>
      <c r="F22" s="158"/>
      <c r="G22" s="158"/>
    </row>
    <row r="23" spans="1:7" ht="18" x14ac:dyDescent="0.25">
      <c r="A23" s="158" t="s">
        <v>139</v>
      </c>
      <c r="B23" s="158"/>
      <c r="C23" s="158"/>
      <c r="D23" s="158"/>
      <c r="E23" s="158"/>
      <c r="F23" s="158"/>
      <c r="G23" s="158"/>
    </row>
    <row r="24" spans="1:7" ht="18" x14ac:dyDescent="0.25">
      <c r="A24" s="158" t="s">
        <v>140</v>
      </c>
      <c r="B24" s="158"/>
      <c r="C24" s="158"/>
      <c r="D24" s="158"/>
      <c r="E24" s="158"/>
      <c r="F24" s="158"/>
      <c r="G24" s="158"/>
    </row>
    <row r="25" spans="1:7" ht="18" x14ac:dyDescent="0.25">
      <c r="A25" s="158" t="s">
        <v>141</v>
      </c>
      <c r="B25" s="158"/>
      <c r="C25" s="158"/>
      <c r="D25" s="158"/>
      <c r="E25" s="158"/>
      <c r="F25" s="158"/>
      <c r="G25" s="158"/>
    </row>
    <row r="26" spans="1:7" ht="18" x14ac:dyDescent="0.25">
      <c r="A26" s="158" t="s">
        <v>142</v>
      </c>
      <c r="B26" s="158"/>
      <c r="C26" s="158"/>
      <c r="D26" s="158"/>
      <c r="E26" s="158"/>
      <c r="F26" s="158"/>
      <c r="G26" s="158"/>
    </row>
    <row r="27" spans="1:7" x14ac:dyDescent="0.25">
      <c r="G27" s="100" t="s">
        <v>174</v>
      </c>
    </row>
  </sheetData>
  <mergeCells count="8">
    <mergeCell ref="A24:G24"/>
    <mergeCell ref="A25:G25"/>
    <mergeCell ref="A26:G26"/>
    <mergeCell ref="A5:G5"/>
    <mergeCell ref="A1:G1"/>
    <mergeCell ref="A21:G21"/>
    <mergeCell ref="A22:G22"/>
    <mergeCell ref="A23:G23"/>
  </mergeCells>
  <hyperlinks>
    <hyperlink ref="G6" r:id="rId1" xr:uid="{348CFA8E-9E55-47B9-B644-323CB7836BB8}"/>
    <hyperlink ref="G7" r:id="rId2" xr:uid="{BF717727-F301-4D59-B014-F03170A62DE4}"/>
  </hyperlinks>
  <pageMargins left="0.70866141732283472" right="0.70866141732283472" top="0.74803149606299213" bottom="0.74803149606299213" header="0.31496062992125984" footer="0.31496062992125984"/>
  <pageSetup paperSize="9" scale="6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17</vt:i4>
      </vt:variant>
    </vt:vector>
  </HeadingPairs>
  <TitlesOfParts>
    <vt:vector size="23" baseType="lpstr">
      <vt:lpstr>Раздел 2</vt:lpstr>
      <vt:lpstr>Раздел 2.1</vt:lpstr>
      <vt:lpstr>Раздел 3</vt:lpstr>
      <vt:lpstr>Раздел 4 </vt:lpstr>
      <vt:lpstr>Раздел 5</vt:lpstr>
      <vt:lpstr>Раздел 6</vt:lpstr>
      <vt:lpstr>'Раздел 2'!_ftn1</vt:lpstr>
      <vt:lpstr>'Раздел 2'!_ftn3</vt:lpstr>
      <vt:lpstr>'Раздел 2'!_ftn4</vt:lpstr>
      <vt:lpstr>'Раздел 2'!_ftn5</vt:lpstr>
      <vt:lpstr>'Раздел 2'!_ftn6</vt:lpstr>
      <vt:lpstr>'Раздел 2'!_ftn7</vt:lpstr>
      <vt:lpstr>'Раздел 2'!_ftn8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  <vt:lpstr>'Раздел 3'!Область_печати</vt:lpstr>
      <vt:lpstr>'Раздел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Лукашева Лариса Александровна</cp:lastModifiedBy>
  <cp:lastPrinted>2025-03-12T11:35:21Z</cp:lastPrinted>
  <dcterms:created xsi:type="dcterms:W3CDTF">2024-08-29T06:12:42Z</dcterms:created>
  <dcterms:modified xsi:type="dcterms:W3CDTF">2025-03-12T11:35:33Z</dcterms:modified>
</cp:coreProperties>
</file>