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10.10.1.6\общие папки\org.otdel\РЕГИСТРАЦИЯ\# ПРОЕКТЫ_ДЕЛО\ПП-30\"/>
    </mc:Choice>
  </mc:AlternateContent>
  <xr:revisionPtr revIDLastSave="0" documentId="8_{EC8EEA92-B5D7-42C6-AA13-2872B6AE8C0B}" xr6:coauthVersionLast="47" xr6:coauthVersionMax="47" xr10:uidLastSave="{00000000-0000-0000-0000-000000000000}"/>
  <bookViews>
    <workbookView xWindow="-120" yWindow="-120" windowWidth="29040" windowHeight="15840" activeTab="5" xr2:uid="{00000000-000D-0000-FFFF-FFFF00000000}"/>
  </bookViews>
  <sheets>
    <sheet name="Раздел 2" sheetId="5" r:id="rId1"/>
    <sheet name="Раздел 2.1" sheetId="9" r:id="rId2"/>
    <sheet name="Раздел 3" sheetId="7" r:id="rId3"/>
    <sheet name="Раздел 4" sheetId="6" r:id="rId4"/>
    <sheet name="Раздел 5 " sheetId="2" r:id="rId5"/>
    <sheet name="Раздел 6" sheetId="10" r:id="rId6"/>
  </sheets>
  <definedNames>
    <definedName name="_ftn1" localSheetId="0">'Раздел 2'!#REF!</definedName>
    <definedName name="_ftn1" localSheetId="1">'Раздел 2.1'!#REF!</definedName>
    <definedName name="_ftnref1" localSheetId="0">'Раздел 2'!#REF!</definedName>
    <definedName name="_ftnref1" localSheetId="1">'Раздел 2.1'!#REF!</definedName>
    <definedName name="_ftnref1" localSheetId="4">'Раздел 5 '!#REF!</definedName>
    <definedName name="_Hlk67922527" localSheetId="4">'Раздел 5 '!#REF!</definedName>
    <definedName name="_Hlk67925744" localSheetId="4">'Раздел 5 '!#REF!</definedName>
    <definedName name="_Hlk68618498" localSheetId="4">'Раздел 5 '!#REF!</definedName>
    <definedName name="_Hlk69889099" localSheetId="4">'Раздел 5 '!#REF!</definedName>
    <definedName name="_Hlk69889156" localSheetId="4">'Раздел 5 '!#REF!</definedName>
    <definedName name="_xlnm.Print_Titles" localSheetId="4">'Раздел 5 '!$4:$5</definedName>
    <definedName name="_xlnm.Print_Area" localSheetId="0">'Раздел 2'!$A$1:$O$14</definedName>
    <definedName name="_xlnm.Print_Area" localSheetId="1">'Раздел 2.1'!$A$1:$J$8</definedName>
    <definedName name="_xlnm.Print_Area" localSheetId="2">'Раздел 3'!$A$1:$P$14</definedName>
    <definedName name="_xlnm.Print_Area" localSheetId="3">'Раздел 4'!$A$1:$D$20</definedName>
    <definedName name="_xlnm.Print_Area" localSheetId="4">'Раздел 5 '!$A$1:$I$88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7" i="2" l="1"/>
  <c r="D24" i="2" s="1"/>
  <c r="E27" i="2"/>
  <c r="F27" i="2"/>
  <c r="G27" i="2"/>
  <c r="G24" i="2" s="1"/>
  <c r="H27" i="2"/>
  <c r="H24" i="2" s="1"/>
  <c r="I27" i="2"/>
  <c r="C27" i="2"/>
  <c r="C24" i="2"/>
  <c r="E24" i="2"/>
  <c r="F24" i="2"/>
  <c r="I24" i="2"/>
  <c r="D18" i="2"/>
  <c r="D9" i="2" s="1"/>
  <c r="E18" i="2"/>
  <c r="E9" i="2" s="1"/>
  <c r="F18" i="2"/>
  <c r="F9" i="2" s="1"/>
  <c r="G18" i="2"/>
  <c r="G9" i="2" s="1"/>
  <c r="H18" i="2"/>
  <c r="H9" i="2" s="1"/>
  <c r="C18" i="2"/>
  <c r="C9" i="2" s="1"/>
  <c r="C32" i="2"/>
  <c r="D32" i="2"/>
  <c r="E32" i="2"/>
  <c r="F32" i="2"/>
  <c r="G32" i="2"/>
  <c r="H32" i="2"/>
  <c r="I34" i="2"/>
  <c r="I18" i="2" s="1"/>
  <c r="I9" i="2" s="1"/>
  <c r="I35" i="2"/>
  <c r="I32" i="2" l="1"/>
  <c r="I75" i="2"/>
  <c r="I72" i="2" s="1"/>
  <c r="H72" i="2"/>
  <c r="G72" i="2"/>
  <c r="F72" i="2"/>
  <c r="E72" i="2"/>
  <c r="D72" i="2"/>
  <c r="C72" i="2"/>
  <c r="D43" i="2"/>
  <c r="D19" i="2" s="1"/>
  <c r="D10" i="2" s="1"/>
  <c r="D7" i="2" s="1"/>
  <c r="E43" i="2"/>
  <c r="E19" i="2" s="1"/>
  <c r="E10" i="2" s="1"/>
  <c r="F43" i="2"/>
  <c r="F19" i="2" s="1"/>
  <c r="G43" i="2"/>
  <c r="G19" i="2" s="1"/>
  <c r="H43" i="2"/>
  <c r="H19" i="2" s="1"/>
  <c r="H10" i="2" s="1"/>
  <c r="C43" i="2"/>
  <c r="C19" i="2" s="1"/>
  <c r="C10" i="2" s="1"/>
  <c r="C7" i="2" s="1"/>
  <c r="D42" i="2"/>
  <c r="E42" i="2"/>
  <c r="F42" i="2"/>
  <c r="G42" i="2"/>
  <c r="H42" i="2"/>
  <c r="C42" i="2"/>
  <c r="I67" i="2"/>
  <c r="I64" i="2" s="1"/>
  <c r="H64" i="2"/>
  <c r="G64" i="2"/>
  <c r="F64" i="2"/>
  <c r="E64" i="2"/>
  <c r="D64" i="2"/>
  <c r="C64" i="2"/>
  <c r="I51" i="2"/>
  <c r="I48" i="2" s="1"/>
  <c r="I40" i="2" s="1"/>
  <c r="H48" i="2"/>
  <c r="H40" i="2" s="1"/>
  <c r="G48" i="2"/>
  <c r="G40" i="2" s="1"/>
  <c r="F48" i="2"/>
  <c r="F40" i="2" s="1"/>
  <c r="E48" i="2"/>
  <c r="E40" i="2" s="1"/>
  <c r="D48" i="2"/>
  <c r="D40" i="2" s="1"/>
  <c r="C48" i="2"/>
  <c r="C40" i="2" s="1"/>
  <c r="D16" i="2" l="1"/>
  <c r="E16" i="2"/>
  <c r="G10" i="2"/>
  <c r="G16" i="2"/>
  <c r="C16" i="2"/>
  <c r="F10" i="2"/>
  <c r="F7" i="2" s="1"/>
  <c r="F16" i="2"/>
  <c r="H16" i="2"/>
  <c r="I42" i="2"/>
  <c r="I43" i="2"/>
  <c r="I19" i="2" s="1"/>
  <c r="E7" i="2"/>
  <c r="H7" i="2"/>
  <c r="G7" i="2"/>
  <c r="I10" i="2" l="1"/>
  <c r="I16" i="2"/>
  <c r="I7" i="2"/>
</calcChain>
</file>

<file path=xl/sharedStrings.xml><?xml version="1.0" encoding="utf-8"?>
<sst xmlns="http://schemas.openxmlformats.org/spreadsheetml/2006/main" count="250" uniqueCount="134">
  <si>
    <t>всего</t>
  </si>
  <si>
    <t>Федеральный бюджет</t>
  </si>
  <si>
    <t>Бюджет автономного округа</t>
  </si>
  <si>
    <t>Местный бюджет</t>
  </si>
  <si>
    <t>Объем финансового обеспечения по годам реализации, тыс. рублей</t>
  </si>
  <si>
    <t xml:space="preserve">Наименование муниципальной программы, структурного элемента / источник финансового обеспечения </t>
  </si>
  <si>
    <t>5. Финансовое обеспечение муниципальной программы</t>
  </si>
  <si>
    <t xml:space="preserve">Наименование показателя </t>
  </si>
  <si>
    <t>1.</t>
  </si>
  <si>
    <t>2.</t>
  </si>
  <si>
    <t>3.</t>
  </si>
  <si>
    <t>Единица измерения (по ОКЕИ)</t>
  </si>
  <si>
    <t>значение</t>
  </si>
  <si>
    <t>год</t>
  </si>
  <si>
    <t>Базовое значение</t>
  </si>
  <si>
    <t>Ответственный за достижение показателя</t>
  </si>
  <si>
    <t>4. Структура муниципальной программы</t>
  </si>
  <si>
    <t xml:space="preserve"> № п/п</t>
  </si>
  <si>
    <t>янв.</t>
  </si>
  <si>
    <t>фев.</t>
  </si>
  <si>
    <t>март</t>
  </si>
  <si>
    <t>апр.</t>
  </si>
  <si>
    <t>май</t>
  </si>
  <si>
    <t>июнь</t>
  </si>
  <si>
    <t>июль</t>
  </si>
  <si>
    <t>авг.</t>
  </si>
  <si>
    <t>сен.</t>
  </si>
  <si>
    <t>окт.</t>
  </si>
  <si>
    <t>ноя.</t>
  </si>
  <si>
    <t>На конец
2025 года</t>
  </si>
  <si>
    <t>Значение показателя по кварталам/месяцам</t>
  </si>
  <si>
    <t xml:space="preserve">Количество субъектов малого и среднего предпринимательства, получивших финансовую поддержку </t>
  </si>
  <si>
    <t>Численность занятых в сфере малого и среднего предпринимательства, включая индивидуальных предпринимателей и самозанятых</t>
  </si>
  <si>
    <t>1.1.</t>
  </si>
  <si>
    <t>2.1. Прокси-показатели муниципальной программы в 2025 году</t>
  </si>
  <si>
    <t>2. Показатели муниципальной программы</t>
  </si>
  <si>
    <t>Всего:</t>
  </si>
  <si>
    <t>2.1.</t>
  </si>
  <si>
    <t>3.1.</t>
  </si>
  <si>
    <t>I 
квартал</t>
  </si>
  <si>
    <t>II квартал</t>
  </si>
  <si>
    <t>III квартал</t>
  </si>
  <si>
    <t>IV квартал</t>
  </si>
  <si>
    <t xml:space="preserve"> -</t>
  </si>
  <si>
    <t xml:space="preserve">Цели/показатели 
муниципальной программы </t>
  </si>
  <si>
    <t xml:space="preserve">ед. </t>
  </si>
  <si>
    <t>Муниципальная программа (всего), в том числе:</t>
  </si>
  <si>
    <t>тыс.чел.</t>
  </si>
  <si>
    <t xml:space="preserve">
«ВДЛ»
«ГП»
</t>
  </si>
  <si>
    <t>Департамент культуры и спорта Нефтеюганского района (комитет по культуре)</t>
  </si>
  <si>
    <t>Комлекс процесных мероприятий «Создание условий для развития субъектов малого и среднего предпринимательства»</t>
  </si>
  <si>
    <t>Комплекс процесных мероприятий «Финансовая поддержка субъектов малого и среднего предпринимательства»</t>
  </si>
  <si>
    <t>Администрация Нефтеюганского района (департамент экономического развития)</t>
  </si>
  <si>
    <t>Ответственный за реализацию: Администрация Нефтеюганского района (департамент экономического развития)</t>
  </si>
  <si>
    <t>Срок реализации: 2025 - 2030</t>
  </si>
  <si>
    <t>Администрация Нефтеюганского района (департамент экономического развития) / Департамент культуры и спорта Нефтеюганского района (комитет по культуре)</t>
  </si>
  <si>
    <t>Администрация Нефтеюганского района (департамент экономического развития) /  Департамент культуры и спорта Нефтеюганского района (комитет по культуре)</t>
  </si>
  <si>
    <t xml:space="preserve">Администрация Нефтеюганского района (департамент экономического развития)   </t>
  </si>
  <si>
    <t xml:space="preserve">Администрация Нефтеюганского района (департамент экономического развития) </t>
  </si>
  <si>
    <r>
      <t>Наименование показателя</t>
    </r>
    <r>
      <rPr>
        <vertAlign val="superscript"/>
        <sz val="13"/>
        <color rgb="FF000000"/>
        <rFont val="Times New Roman"/>
        <family val="1"/>
        <charset val="204"/>
      </rPr>
      <t>2</t>
    </r>
    <r>
      <rPr>
        <sz val="13"/>
        <color rgb="FF000000"/>
        <rFont val="Times New Roman"/>
        <family val="1"/>
        <charset val="204"/>
      </rPr>
      <t xml:space="preserve"> </t>
    </r>
  </si>
  <si>
    <r>
      <t>Уровень показателя</t>
    </r>
    <r>
      <rPr>
        <vertAlign val="superscript"/>
        <sz val="13"/>
        <color rgb="FF000000"/>
        <rFont val="Times New Roman"/>
        <family val="1"/>
        <charset val="204"/>
      </rPr>
      <t>3</t>
    </r>
    <r>
      <rPr>
        <sz val="13"/>
        <color rgb="FF000000"/>
        <rFont val="Times New Roman"/>
        <family val="1"/>
        <charset val="204"/>
      </rPr>
      <t xml:space="preserve"> </t>
    </r>
  </si>
  <si>
    <r>
      <t>Базовое значение</t>
    </r>
    <r>
      <rPr>
        <vertAlign val="superscript"/>
        <sz val="13"/>
        <color rgb="FF000000"/>
        <rFont val="Times New Roman"/>
        <family val="1"/>
        <charset val="204"/>
      </rPr>
      <t>4</t>
    </r>
  </si>
  <si>
    <r>
      <t>Значение показателя по годам</t>
    </r>
    <r>
      <rPr>
        <vertAlign val="superscript"/>
        <sz val="13"/>
        <color rgb="FF000000"/>
        <rFont val="Times New Roman"/>
        <family val="1"/>
        <charset val="204"/>
      </rPr>
      <t>5</t>
    </r>
    <r>
      <rPr>
        <sz val="13"/>
        <color rgb="FF000000"/>
        <rFont val="Times New Roman"/>
        <family val="1"/>
        <charset val="204"/>
      </rPr>
      <t xml:space="preserve">  </t>
    </r>
  </si>
  <si>
    <r>
      <t>Документ</t>
    </r>
    <r>
      <rPr>
        <vertAlign val="superscript"/>
        <sz val="13"/>
        <color rgb="FF000000"/>
        <rFont val="Times New Roman"/>
        <family val="1"/>
        <charset val="204"/>
      </rPr>
      <t>6</t>
    </r>
  </si>
  <si>
    <r>
      <t>Ответственный за достижение показателя</t>
    </r>
    <r>
      <rPr>
        <vertAlign val="superscript"/>
        <sz val="13"/>
        <color theme="1"/>
        <rFont val="Times New Roman"/>
        <family val="1"/>
        <charset val="204"/>
      </rPr>
      <t>7</t>
    </r>
  </si>
  <si>
    <r>
      <t>Связь с показателями национальной цели</t>
    </r>
    <r>
      <rPr>
        <vertAlign val="superscript"/>
        <sz val="13"/>
        <color theme="1"/>
        <rFont val="Times New Roman"/>
        <family val="1"/>
        <charset val="204"/>
      </rPr>
      <t>8</t>
    </r>
  </si>
  <si>
    <r>
      <t>Уровень показателя</t>
    </r>
    <r>
      <rPr>
        <vertAlign val="superscript"/>
        <sz val="13"/>
        <rFont val="Times New Roman"/>
        <family val="1"/>
        <charset val="204"/>
      </rPr>
      <t>12</t>
    </r>
    <r>
      <rPr>
        <sz val="13"/>
        <rFont val="Times New Roman"/>
        <family val="1"/>
        <charset val="204"/>
      </rPr>
      <t xml:space="preserve"> </t>
    </r>
  </si>
  <si>
    <r>
      <t>Плановые значения по кварталам/месяцам</t>
    </r>
    <r>
      <rPr>
        <vertAlign val="superscript"/>
        <sz val="13"/>
        <rFont val="Times New Roman"/>
        <family val="1"/>
        <charset val="204"/>
      </rPr>
      <t>10</t>
    </r>
  </si>
  <si>
    <r>
      <t xml:space="preserve"> </t>
    </r>
    <r>
      <rPr>
        <vertAlign val="superscript"/>
        <sz val="9"/>
        <rFont val="Times New Roman"/>
        <family val="1"/>
        <charset val="204"/>
      </rPr>
      <t xml:space="preserve"> 10</t>
    </r>
    <r>
      <rPr>
        <sz val="9"/>
        <rFont val="Times New Roman"/>
        <family val="1"/>
        <charset val="204"/>
      </rPr>
      <t xml:space="preserve">Заполняется с учетом выбранной периодичности наблюдения.
  </t>
    </r>
    <r>
      <rPr>
        <vertAlign val="superscript"/>
        <sz val="9"/>
        <rFont val="Times New Roman"/>
        <family val="1"/>
        <charset val="204"/>
      </rPr>
      <t>11</t>
    </r>
    <r>
      <rPr>
        <sz val="9"/>
        <rFont val="Times New Roman"/>
        <family val="1"/>
        <charset val="204"/>
      </rPr>
      <t xml:space="preserve">Заполняется при наличии соответствующих показателей в паспорте муниципальной программы с учетом выбранной периодичности наблюдения.
  </t>
    </r>
    <r>
      <rPr>
        <vertAlign val="superscript"/>
        <sz val="9"/>
        <rFont val="Times New Roman"/>
        <family val="1"/>
        <charset val="204"/>
      </rPr>
      <t>12</t>
    </r>
    <r>
      <rPr>
        <sz val="9"/>
        <rFont val="Times New Roman"/>
        <family val="1"/>
        <charset val="204"/>
      </rPr>
      <t xml:space="preserve">Заполняется в соответствии с разделом 2.
</t>
    </r>
  </si>
  <si>
    <r>
      <t>Задачи структурного элемента</t>
    </r>
    <r>
      <rPr>
        <vertAlign val="superscript"/>
        <sz val="13"/>
        <rFont val="Times New Roman"/>
        <family val="1"/>
        <charset val="204"/>
      </rPr>
      <t>13</t>
    </r>
  </si>
  <si>
    <r>
      <t>Краткое описание ожидаемых эффектов от реализации задачи структурного элемента</t>
    </r>
    <r>
      <rPr>
        <vertAlign val="superscript"/>
        <sz val="13"/>
        <rFont val="Times New Roman"/>
        <family val="1"/>
        <charset val="204"/>
      </rPr>
      <t>14</t>
    </r>
  </si>
  <si>
    <r>
      <t>Связь с показателями</t>
    </r>
    <r>
      <rPr>
        <vertAlign val="superscript"/>
        <sz val="13"/>
        <rFont val="Times New Roman"/>
        <family val="1"/>
        <charset val="204"/>
      </rPr>
      <t>15</t>
    </r>
  </si>
  <si>
    <r>
      <t>Региональный проект «Малое и среднее предпринимательство и поддержка индивидуальной предпринимательской инициативы»
(Щегульная Людмила Ивановна)</t>
    </r>
    <r>
      <rPr>
        <vertAlign val="superscript"/>
        <sz val="13"/>
        <rFont val="Times New Roman"/>
        <family val="1"/>
        <charset val="204"/>
      </rPr>
      <t>16</t>
    </r>
    <r>
      <rPr>
        <sz val="13"/>
        <rFont val="Times New Roman"/>
        <family val="1"/>
        <charset val="204"/>
      </rPr>
      <t xml:space="preserve"> </t>
    </r>
  </si>
  <si>
    <r>
      <t>Ответственный исполнитель / соисполнитель</t>
    </r>
    <r>
      <rPr>
        <vertAlign val="superscript"/>
        <sz val="13"/>
        <color rgb="FF000000"/>
        <rFont val="Times New Roman"/>
        <family val="1"/>
        <charset val="204"/>
      </rPr>
      <t>17</t>
    </r>
  </si>
  <si>
    <t>Межбюджетные трансферты поселениям Нефтеюганского района&lt;*&gt;</t>
  </si>
  <si>
    <t>Объем налоговых расходов Нефтеюганского района &lt;**&gt;</t>
  </si>
  <si>
    <t>Средства поселений&lt;***&gt;</t>
  </si>
  <si>
    <t>Иные источники&lt;****&gt;</t>
  </si>
  <si>
    <t>4.</t>
  </si>
  <si>
    <t>Комплекс процессных мероприятий «Создание условий для реализации инвестиционных проектов»</t>
  </si>
  <si>
    <t>4.1.</t>
  </si>
  <si>
    <t>Численность занятых в сфере малого и среднего предпринимательства, включая индивидуальных предпринимателей и самозанятых.</t>
  </si>
  <si>
    <t>Показатель «Численность занятых в сфере малого и среднего предпринимательства, включая индивидуальных предпринимателей и самозанятых», тыс.чел.</t>
  </si>
  <si>
    <t>Цель «Обеспечение устойчивого экономического роста и стимулирование инвестиционной активности»</t>
  </si>
  <si>
    <t>Финансовая поддержка субъектов малого и среднего предпринимательства, осуществляющих социально значимые (приоритетные) виды деятельности.</t>
  </si>
  <si>
    <t>Создание благоприятных условий для развития и осуществления деятельности малого и среднего предпринимательства, включая социальное предпринимательство.</t>
  </si>
  <si>
    <t>Организация мероприятий по популяризации и пропаганде предпринимательской деятельности.
Предоставление информационно-консультационной поддержки (в устной, письменной, электронной формах, через Цифровую платформу МСП.РФ и ГИС «Югра Открытыя» ).</t>
  </si>
  <si>
    <t>Ответственный за реализацию: Администрация Нефтеюганского района (департамент экономического развития) / Департамент культуры и спорта Нефтеюганского района (комитет по культуре)</t>
  </si>
  <si>
    <t xml:space="preserve">% </t>
  </si>
  <si>
    <t>Реализация комплекса мероприятий для создания условий развития субъектов МСП, включая социальное предпринимательство.</t>
  </si>
  <si>
    <t>Создание благоприятных условий для реализации инвестиционных проектов.</t>
  </si>
  <si>
    <t>Реализация плана мероприятий («дорожной карты») по обеспечению благоприятного инвестиционного климата на территории Нефтеюганского района.
Внедрение системы поддержки новых инвестиционных проектов – Муниципальный инвестиционный стандарт.
Реализация и запуск новых инвестиционных проектов.</t>
  </si>
  <si>
    <t>1. Цель «Обеспечение устойчивого экономического роста и стимулирование инвестиционной активности»</t>
  </si>
  <si>
    <t>Темп роста (индекс роста) физического объема инвестиций в основной капитал, за исключением инвестиций инфраструктурных монополий (федеральные проекты) и бюджетных ассигнований федерального бюджета (к базовому году (2020 год - базовое значение)</t>
  </si>
  <si>
    <t>Темп роста (индекс роста) физического объема инвестиций в основной капитал, за исключением инвестиций инфраструктурных монополий (федеральные проекты) и бюджетных ассигнований федерального бюджета (к базовому году (2020 год-базовое значение)</t>
  </si>
  <si>
    <t>Темп роста (индекс роста) физического объема инвестиций в основной капитал, за исключением инвестиций инфраструктурных монополий (федеральные проекты) и бюджетных ассигнований федерального бюджета (к базовому году (2020 год - базовое значение).</t>
  </si>
  <si>
    <t>Финансовая поддержка субъектов малого и среднего предпринимательства (субсидии, гранты в форме субсидий).</t>
  </si>
  <si>
    <t>«МП»</t>
  </si>
  <si>
    <t>-</t>
  </si>
  <si>
    <t>2. Цель «Повышение реального роста дохода на 1 работника субъекта малого и среднего предпринимательства»</t>
  </si>
  <si>
    <t>Цель «Повышение реального роста дохода на 1 работника субъекта малого и среднего предпринимательства»</t>
  </si>
  <si>
    <t xml:space="preserve">
«МП»
</t>
  </si>
  <si>
    <t>Расширение доступа к финансовым ресурсам субъектов малого и среднего предпринимательства в приоритетных отраслях.</t>
  </si>
  <si>
    <r>
      <t xml:space="preserve">  </t>
    </r>
    <r>
      <rPr>
        <vertAlign val="superscript"/>
        <sz val="9"/>
        <rFont val="Times New Roman"/>
        <family val="1"/>
        <charset val="204"/>
      </rPr>
      <t>2</t>
    </r>
    <r>
      <rPr>
        <sz val="9"/>
        <rFont val="Times New Roman"/>
        <family val="1"/>
        <charset val="204"/>
      </rPr>
      <t xml:space="preserve">Приводятся показатели уровня муниципальной программы.
 </t>
    </r>
    <r>
      <rPr>
        <vertAlign val="superscript"/>
        <sz val="9"/>
        <rFont val="Times New Roman"/>
        <family val="1"/>
        <charset val="204"/>
      </rPr>
      <t xml:space="preserve"> 3</t>
    </r>
    <r>
      <rPr>
        <sz val="9"/>
        <rFont val="Times New Roman"/>
        <family val="1"/>
        <charset val="204"/>
      </rPr>
      <t xml:space="preserve">Указывается уровень соответствия показателя для муниципальной программы: «НП» (национального проекта); «ГП» (государственной программы Ханты-Мансийского автономного округа - Югры); «ВДЛ» (показатели для оценки эффективности деятельности высших должностных лиц субъектов Российской Федерации), «МП» (муниципальная программа Нефтеюганского района). Допускается установление одновременно нескольких уровней.
 </t>
    </r>
    <r>
      <rPr>
        <vertAlign val="superscript"/>
        <sz val="9"/>
        <rFont val="Times New Roman"/>
        <family val="1"/>
        <charset val="204"/>
      </rPr>
      <t xml:space="preserve"> 4</t>
    </r>
    <r>
      <rPr>
        <sz val="9"/>
        <rFont val="Times New Roman"/>
        <family val="1"/>
        <charset val="204"/>
      </rPr>
      <t xml:space="preserve">Здесь и далее в качестве базового значения показателя указывается фактическое значение за год, предшествующий году разработки проекта муниципальной программы. В случае отсутствия фактических данных, в качестве базового значения приводится плановое (прогнозное) значение.
  </t>
    </r>
    <r>
      <rPr>
        <vertAlign val="superscript"/>
        <sz val="9"/>
        <rFont val="Times New Roman"/>
        <family val="1"/>
        <charset val="204"/>
      </rPr>
      <t>5</t>
    </r>
    <r>
      <rPr>
        <sz val="9"/>
        <rFont val="Times New Roman"/>
        <family val="1"/>
        <charset val="204"/>
      </rPr>
      <t xml:space="preserve">Заполняется с учетом выбранной периодичности наблюдения.
  </t>
    </r>
    <r>
      <rPr>
        <vertAlign val="superscript"/>
        <sz val="9"/>
        <rFont val="Times New Roman"/>
        <family val="1"/>
        <charset val="204"/>
      </rPr>
      <t>6</t>
    </r>
    <r>
      <rPr>
        <sz val="9"/>
        <rFont val="Times New Roman"/>
        <family val="1"/>
        <charset val="204"/>
      </rPr>
      <t xml:space="preserve">Отражаются документы и (или) решения Президента Российской Федерации, Правительства Российской Федерации, Правительства автономного округа, администрации Нефтеюганского района, в соответствии с которыми данный показатель определен как приоритетный (Федеральный закон, Указ Президента Российской Федерации, единый план по достижению национальных целей развития, национальный проект, государственная программа Ханты-Мансийского автономного округа - Югры, документ стратегического планирования, постановление Губернатора автономного округа, Правительства автономного округа, администрации Нефтеюганского района или иной документ).
  </t>
    </r>
    <r>
      <rPr>
        <vertAlign val="superscript"/>
        <sz val="9"/>
        <rFont val="Times New Roman"/>
        <family val="1"/>
        <charset val="204"/>
      </rPr>
      <t>7</t>
    </r>
    <r>
      <rPr>
        <sz val="9"/>
        <rFont val="Times New Roman"/>
        <family val="1"/>
        <charset val="204"/>
      </rPr>
      <t xml:space="preserve">Указывается наименование ответственного за достижение показателя структурного подразделения администрации Нефтеюганского района, иного органа местного самоуправления, учреждения.
 </t>
    </r>
    <r>
      <rPr>
        <vertAlign val="superscript"/>
        <sz val="9"/>
        <rFont val="Times New Roman"/>
        <family val="1"/>
        <charset val="204"/>
      </rPr>
      <t>8</t>
    </r>
    <r>
      <rPr>
        <sz val="9"/>
        <rFont val="Times New Roman"/>
        <family val="1"/>
        <charset val="204"/>
      </rPr>
      <t xml:space="preserve">Наименование целевых показателей национальных целей, вклад в достижение которых обеспечивает показатель муниципальной программы.
  </t>
    </r>
    <r>
      <rPr>
        <vertAlign val="superscript"/>
        <sz val="9"/>
        <rFont val="Times New Roman"/>
        <family val="1"/>
        <charset val="204"/>
      </rPr>
      <t>9</t>
    </r>
    <r>
      <rPr>
        <sz val="9"/>
        <rFont val="Times New Roman"/>
        <family val="1"/>
        <charset val="204"/>
      </rPr>
      <t>Здесь и далее за «N» принимается год начала реализации муниципальной программы с учетом Порядка или год начала реализации муниципальной программы (для новых программ).</t>
    </r>
  </si>
  <si>
    <t>3. Помесячный план достижения показателей муниципальной программы в 2025 году</t>
  </si>
  <si>
    <t>6. Реестр документов, входящих в состав муниципальной программы</t>
  </si>
  <si>
    <t>№ п/п</t>
  </si>
  <si>
    <t>Тип документа</t>
  </si>
  <si>
    <t>Вид документа</t>
  </si>
  <si>
    <t>Наименование документа</t>
  </si>
  <si>
    <t>Реквизиты</t>
  </si>
  <si>
    <t>Разработчик</t>
  </si>
  <si>
    <t>Гиперссылка на текст документа</t>
  </si>
  <si>
    <t>N.</t>
  </si>
  <si>
    <t xml:space="preserve">N Структурный элемент «Наименование» </t>
  </si>
  <si>
    <t>.»</t>
  </si>
  <si>
    <t xml:space="preserve"> Департамент культуры и спорта Нефтеюганского района (комитет по культуре)</t>
  </si>
  <si>
    <t>Администрация Нефтеюганского района (департамент экономического развития) /</t>
  </si>
  <si>
    <t>Постановление администрации Нефтеюганского района</t>
  </si>
  <si>
    <t>Паспорт муниципальной программы</t>
  </si>
  <si>
    <t>О муниципальной программе Нефтеюганского района
«Развитие экономического потенциала»</t>
  </si>
  <si>
    <t>Департамент экономического развития</t>
  </si>
  <si>
    <t>Муниципальная программа «Развитие экономического потенциала»</t>
  </si>
  <si>
    <t>02.11.2024 
№ 1879-па-нпа</t>
  </si>
  <si>
    <r>
      <t>В том числе по ответственным исполнителям / соисполнителям</t>
    </r>
    <r>
      <rPr>
        <b/>
        <vertAlign val="superscript"/>
        <sz val="13"/>
        <rFont val="Times New Roman"/>
        <family val="1"/>
        <charset val="204"/>
      </rPr>
      <t>18</t>
    </r>
    <r>
      <rPr>
        <b/>
        <sz val="13"/>
        <rFont val="Times New Roman"/>
        <family val="1"/>
        <charset val="204"/>
      </rPr>
      <t xml:space="preserve"> </t>
    </r>
  </si>
  <si>
    <r>
      <t xml:space="preserve">  </t>
    </r>
    <r>
      <rPr>
        <vertAlign val="superscript"/>
        <sz val="9"/>
        <rFont val="Times New Roman"/>
        <family val="1"/>
        <charset val="204"/>
      </rPr>
      <t>13</t>
    </r>
    <r>
      <rPr>
        <sz val="9"/>
        <rFont val="Times New Roman"/>
        <family val="1"/>
        <charset val="204"/>
      </rPr>
      <t xml:space="preserve">Приводятся ключевые (социально-значимые) задачи, планируемые к решению в рамках муниципальных и региональных проектов, комплексов процессных мероприятий.
  </t>
    </r>
    <r>
      <rPr>
        <vertAlign val="superscript"/>
        <sz val="9"/>
        <rFont val="Times New Roman"/>
        <family val="1"/>
        <charset val="204"/>
      </rPr>
      <t>14</t>
    </r>
    <r>
      <rPr>
        <sz val="9"/>
        <rFont val="Times New Roman"/>
        <family val="1"/>
        <charset val="204"/>
      </rPr>
      <t xml:space="preserve">Приводится краткое описание социальных, экономических и иных эффектов реализации каждой задачи структурного элемента муниципальной программы. 
  </t>
    </r>
    <r>
      <rPr>
        <vertAlign val="superscript"/>
        <sz val="9"/>
        <rFont val="Times New Roman"/>
        <family val="1"/>
        <charset val="204"/>
      </rPr>
      <t>15</t>
    </r>
    <r>
      <rPr>
        <sz val="9"/>
        <rFont val="Times New Roman"/>
        <family val="1"/>
        <charset val="204"/>
      </rPr>
      <t xml:space="preserve">Указываются наименования показателей уровня муниципальной программы, на достижение которых направлен структурный элемент.
  </t>
    </r>
    <r>
      <rPr>
        <vertAlign val="superscript"/>
        <sz val="9"/>
        <rFont val="Times New Roman"/>
        <family val="1"/>
        <charset val="204"/>
      </rPr>
      <t>16</t>
    </r>
    <r>
      <rPr>
        <sz val="9"/>
        <rFont val="Times New Roman"/>
        <family val="1"/>
        <charset val="204"/>
      </rPr>
      <t xml:space="preserve">Указывается куратор регионального проекта в соответствии с Перечнем должностных лиц, ответственных за реализацию региональных проектов, входящих в состав национальных проектов Российской Федерации, утвержденным распоряжением администрации Нефтеюганского района.  
 </t>
    </r>
  </si>
  <si>
    <r>
      <t>1. Региональный проект</t>
    </r>
    <r>
      <rPr>
        <b/>
        <vertAlign val="superscript"/>
        <sz val="13"/>
        <rFont val="Times New Roman"/>
        <family val="1"/>
        <charset val="204"/>
      </rPr>
      <t xml:space="preserve">19 </t>
    </r>
    <r>
      <rPr>
        <b/>
        <sz val="13"/>
        <rFont val="Times New Roman"/>
        <family val="1"/>
        <charset val="204"/>
      </rPr>
      <t>«Малое и среднее предпринимательство и поддержка индивидуальной предпринимательской инициативы» (всего), в том числе:</t>
    </r>
  </si>
  <si>
    <r>
      <t>2. Комплекс процесных мероприятий</t>
    </r>
    <r>
      <rPr>
        <b/>
        <vertAlign val="superscript"/>
        <sz val="13"/>
        <rFont val="Times New Roman"/>
        <family val="1"/>
        <charset val="204"/>
      </rPr>
      <t>19</t>
    </r>
    <r>
      <rPr>
        <b/>
        <sz val="13"/>
        <rFont val="Times New Roman"/>
        <family val="1"/>
        <charset val="204"/>
      </rPr>
      <t xml:space="preserve"> «Создание условий для развития субъектов малого и среднего предпринимательства» (всего), в том числе:</t>
    </r>
  </si>
  <si>
    <r>
      <t>Всего:</t>
    </r>
    <r>
      <rPr>
        <b/>
        <vertAlign val="superscript"/>
        <sz val="13"/>
        <rFont val="Times New Roman"/>
        <family val="1"/>
        <charset val="204"/>
      </rPr>
      <t>20</t>
    </r>
  </si>
  <si>
    <r>
      <t>3. Комплекс процесных мероприятий</t>
    </r>
    <r>
      <rPr>
        <b/>
        <vertAlign val="superscript"/>
        <sz val="13"/>
        <rFont val="Times New Roman"/>
        <family val="1"/>
        <charset val="204"/>
      </rPr>
      <t>19</t>
    </r>
    <r>
      <rPr>
        <b/>
        <sz val="13"/>
        <rFont val="Times New Roman"/>
        <family val="1"/>
        <charset val="204"/>
      </rPr>
      <t xml:space="preserve"> «Финансовая поддержка субъектов малого и среднего предпринимательства» (всего), в том числе:</t>
    </r>
  </si>
  <si>
    <r>
      <t>4. Комплекс процесных мероприятий</t>
    </r>
    <r>
      <rPr>
        <b/>
        <vertAlign val="superscript"/>
        <sz val="13"/>
        <rFont val="Times New Roman"/>
        <family val="1"/>
        <charset val="204"/>
      </rPr>
      <t>19</t>
    </r>
    <r>
      <rPr>
        <b/>
        <sz val="13"/>
        <rFont val="Times New Roman"/>
        <family val="1"/>
        <charset val="204"/>
      </rPr>
      <t xml:space="preserve"> «Создание условий для реализации инвестиционных проектов» (всего), в том числе:</t>
    </r>
  </si>
  <si>
    <r>
      <t xml:space="preserve">*указываются межбюджетные трансферты, переданные из бюджета Нефтеюганского района бюджетам городского и сельских поселений.
** указывается при наличии.
*** 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 Данные средства указаны справочно и не суммируются по строке "Всего".
**** указываются внебюджетные источники (средства, поступившие по соглашениям от депутатов Тюменской областной Думы, средства благотворительности (пожертвования), средства учреждений, получаемые от предпринимательской и иной приносящей доход деятельности, потребность).
  </t>
    </r>
    <r>
      <rPr>
        <vertAlign val="superscript"/>
        <sz val="9"/>
        <rFont val="Times New Roman"/>
        <family val="1"/>
        <charset val="204"/>
      </rPr>
      <t>17</t>
    </r>
    <r>
      <rPr>
        <sz val="9"/>
        <rFont val="Times New Roman"/>
        <family val="1"/>
        <charset val="204"/>
      </rPr>
      <t xml:space="preserve">Указывается наименование исполнительного органа минимальной власти Нефтеюганского района ответственного за реализацию структурного элемента.
 </t>
    </r>
    <r>
      <rPr>
        <vertAlign val="superscript"/>
        <sz val="9"/>
        <rFont val="Times New Roman"/>
        <family val="1"/>
        <charset val="204"/>
      </rPr>
      <t xml:space="preserve"> 18</t>
    </r>
    <r>
      <rPr>
        <sz val="9"/>
        <rFont val="Times New Roman"/>
        <family val="1"/>
        <charset val="204"/>
      </rPr>
      <t xml:space="preserve">Заполняется в случае наличия в муниципальной программе соисполнителей.
  </t>
    </r>
    <r>
      <rPr>
        <vertAlign val="superscript"/>
        <sz val="9"/>
        <rFont val="Times New Roman"/>
        <family val="1"/>
        <charset val="204"/>
      </rPr>
      <t>19</t>
    </r>
    <r>
      <rPr>
        <sz val="9"/>
        <rFont val="Times New Roman"/>
        <family val="1"/>
        <charset val="204"/>
      </rPr>
      <t xml:space="preserve">Здесь и далее указывается наименование типа структурного элемента муниципальной программы.
  </t>
    </r>
    <r>
      <rPr>
        <vertAlign val="superscript"/>
        <sz val="9"/>
        <rFont val="Times New Roman"/>
        <family val="1"/>
        <charset val="204"/>
      </rPr>
      <t>20</t>
    </r>
    <r>
      <rPr>
        <sz val="9"/>
        <rFont val="Times New Roman"/>
        <family val="1"/>
        <charset val="204"/>
      </rPr>
      <t xml:space="preserve">Указывается в случае, если в реализации структурного элемента учувствуют соисполнители, в случае отсутствия соисполнителей структурного элемента данная строка не предусматривается. 
  </t>
    </r>
  </si>
  <si>
    <t>https://nefteyuganskij-r86.gosweb.gosuslugi.ru/deyatelnost/proekty-i-programmy/mp-na-2025-2026-gody-i-na-period-do-2030-goda/14-mp-razvitie-ekonomicheskogo-potentsiala-2025-2026/</t>
  </si>
  <si>
    <t>Указ Президента РФ от 28.11.2024 № 1014 «Об оценке эффективности деятельности высших должностных лиц субъектов Российской Федерации и деятельности исполнительных органов субъектов Российской Федерации».
Постановление Правительства Ханты-Мансийского автономного округа – Югры от 10.11.2023 № 557-п «О государственной программе Ханты-Мансийского автономного округа – Югры «Развитие экономического потенциала»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</si>
</sst>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₽_-;\-* #,##0.00\ _₽_-;_-* &quot;-&quot;??\ _₽_-;_-@_-"/>
    <numFmt numFmtId="165" formatCode="_-* #,##0.00000\ _₽_-;\-* #,##0.00000\ _₽_-;_-* &quot;-&quot;??\ _₽_-;_-@_-"/>
    <numFmt numFmtId="166" formatCode="_-* #,##0.00000\ _₽_-;\-* #,##0.00000\ _₽_-;_-* &quot;-&quot;?????\ _₽_-;_-@_-"/>
    <numFmt numFmtId="167" formatCode="_-* #,##0.00_р_._-;\-* #,##0.00_р_._-;_-* &quot;-&quot;??_р_._-;_-@_-"/>
    <numFmt numFmtId="168" formatCode="_-* #,##0.00000_р_._-;\-* #,##0.00000_р_._-;_-* &quot;-&quot;??_р_._-;_-@_-"/>
    <numFmt numFmtId="169" formatCode="#,##0.00000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3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  <charset val="204"/>
    </font>
    <font>
      <sz val="13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Calibri"/>
      <family val="2"/>
      <scheme val="minor"/>
    </font>
    <font>
      <sz val="13"/>
      <name val="Times New Roman"/>
      <family val="1"/>
      <charset val="204"/>
    </font>
    <font>
      <sz val="13"/>
      <color theme="10"/>
      <name val="Calibri"/>
      <family val="2"/>
      <scheme val="minor"/>
    </font>
    <font>
      <sz val="13"/>
      <color rgb="FF444444"/>
      <name val="Arial"/>
      <family val="2"/>
      <charset val="204"/>
    </font>
    <font>
      <b/>
      <sz val="13"/>
      <name val="Times New Roman"/>
      <family val="1"/>
      <charset val="204"/>
    </font>
    <font>
      <vertAlign val="superscript"/>
      <sz val="9"/>
      <color theme="1"/>
      <name val="Times New Roman"/>
      <family val="1"/>
      <charset val="204"/>
    </font>
    <font>
      <vertAlign val="superscript"/>
      <sz val="13"/>
      <color rgb="FF000000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9"/>
      <name val="Times New Roman"/>
      <family val="1"/>
      <charset val="204"/>
    </font>
    <font>
      <vertAlign val="superscript"/>
      <sz val="9"/>
      <name val="Times New Roman"/>
      <family val="1"/>
      <charset val="204"/>
    </font>
    <font>
      <vertAlign val="superscript"/>
      <sz val="13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vertAlign val="superscript"/>
      <sz val="13"/>
      <name val="Times New Roman"/>
      <family val="1"/>
      <charset val="204"/>
    </font>
    <font>
      <u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9">
    <xf numFmtId="0" fontId="0" fillId="0" borderId="0"/>
    <xf numFmtId="0" fontId="8" fillId="0" borderId="0"/>
    <xf numFmtId="164" fontId="8" fillId="0" borderId="0" applyFont="0" applyFill="0" applyBorder="0" applyAlignment="0" applyProtection="0"/>
    <xf numFmtId="0" fontId="7" fillId="0" borderId="0"/>
    <xf numFmtId="0" fontId="11" fillId="0" borderId="0" applyNumberFormat="0" applyFill="0" applyBorder="0" applyAlignment="0" applyProtection="0"/>
    <xf numFmtId="0" fontId="6" fillId="0" borderId="0"/>
    <xf numFmtId="0" fontId="5" fillId="0" borderId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4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121">
    <xf numFmtId="0" fontId="0" fillId="0" borderId="0" xfId="0"/>
    <xf numFmtId="0" fontId="14" fillId="0" borderId="0" xfId="0" applyFont="1" applyAlignment="1">
      <alignment horizontal="right" vertical="center"/>
    </xf>
    <xf numFmtId="0" fontId="15" fillId="0" borderId="0" xfId="0" applyFont="1"/>
    <xf numFmtId="0" fontId="10" fillId="0" borderId="0" xfId="0" applyFont="1" applyAlignment="1">
      <alignment horizontal="justify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4" fillId="0" borderId="0" xfId="0" applyFont="1" applyAlignment="1">
      <alignment horizontal="justify" vertical="center"/>
    </xf>
    <xf numFmtId="0" fontId="10" fillId="0" borderId="0" xfId="0" applyFont="1"/>
    <xf numFmtId="0" fontId="10" fillId="0" borderId="1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0" fillId="2" borderId="0" xfId="1" applyFont="1" applyFill="1"/>
    <xf numFmtId="0" fontId="16" fillId="2" borderId="1" xfId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/>
    </xf>
    <xf numFmtId="0" fontId="19" fillId="2" borderId="1" xfId="1" applyFont="1" applyFill="1" applyBorder="1" applyAlignment="1">
      <alignment horizontal="left" vertical="center" wrapText="1"/>
    </xf>
    <xf numFmtId="166" fontId="19" fillId="2" borderId="1" xfId="1" applyNumberFormat="1" applyFont="1" applyFill="1" applyBorder="1" applyAlignment="1">
      <alignment horizontal="right" vertical="center" wrapText="1"/>
    </xf>
    <xf numFmtId="0" fontId="16" fillId="2" borderId="1" xfId="1" applyFont="1" applyFill="1" applyBorder="1" applyAlignment="1">
      <alignment horizontal="left" vertical="center" wrapText="1"/>
    </xf>
    <xf numFmtId="166" fontId="16" fillId="2" borderId="1" xfId="1" applyNumberFormat="1" applyFont="1" applyFill="1" applyBorder="1" applyAlignment="1">
      <alignment horizontal="right" vertical="center" wrapText="1"/>
    </xf>
    <xf numFmtId="165" fontId="16" fillId="2" borderId="1" xfId="2" applyNumberFormat="1" applyFont="1" applyFill="1" applyBorder="1" applyAlignment="1">
      <alignment horizontal="right" vertical="center"/>
    </xf>
    <xf numFmtId="166" fontId="10" fillId="2" borderId="0" xfId="1" applyNumberFormat="1" applyFont="1" applyFill="1"/>
    <xf numFmtId="0" fontId="16" fillId="2" borderId="2" xfId="1" applyFont="1" applyFill="1" applyBorder="1" applyAlignment="1">
      <alignment horizontal="left" vertical="center" wrapText="1"/>
    </xf>
    <xf numFmtId="168" fontId="19" fillId="2" borderId="1" xfId="7" applyNumberFormat="1" applyFont="1" applyFill="1" applyBorder="1" applyAlignment="1">
      <alignment horizontal="right" vertical="center" wrapText="1"/>
    </xf>
    <xf numFmtId="0" fontId="19" fillId="2" borderId="1" xfId="0" applyFont="1" applyFill="1" applyBorder="1" applyAlignment="1">
      <alignment vertical="center" wrapText="1"/>
    </xf>
    <xf numFmtId="168" fontId="16" fillId="2" borderId="1" xfId="7" applyNumberFormat="1" applyFont="1" applyFill="1" applyBorder="1" applyAlignment="1">
      <alignment horizontal="right" vertical="center" wrapText="1"/>
    </xf>
    <xf numFmtId="166" fontId="16" fillId="0" borderId="1" xfId="1" applyNumberFormat="1" applyFont="1" applyBorder="1" applyAlignment="1">
      <alignment horizontal="right" vertical="center" wrapText="1"/>
    </xf>
    <xf numFmtId="0" fontId="10" fillId="3" borderId="0" xfId="1" applyFont="1" applyFill="1"/>
    <xf numFmtId="0" fontId="10" fillId="0" borderId="0" xfId="1" applyFont="1"/>
    <xf numFmtId="169" fontId="16" fillId="0" borderId="1" xfId="0" applyNumberFormat="1" applyFont="1" applyBorder="1" applyAlignment="1" applyProtection="1">
      <alignment horizontal="right"/>
      <protection locked="0"/>
    </xf>
    <xf numFmtId="0" fontId="14" fillId="0" borderId="0" xfId="1" applyFont="1"/>
    <xf numFmtId="0" fontId="19" fillId="0" borderId="1" xfId="0" applyFont="1" applyBorder="1" applyAlignment="1">
      <alignment vertical="top" wrapText="1"/>
    </xf>
    <xf numFmtId="168" fontId="16" fillId="0" borderId="1" xfId="7" applyNumberFormat="1" applyFont="1" applyFill="1" applyBorder="1" applyAlignment="1">
      <alignment horizontal="right" vertical="center" wrapText="1"/>
    </xf>
    <xf numFmtId="0" fontId="10" fillId="0" borderId="0" xfId="0" applyFont="1" applyAlignment="1">
      <alignment horizontal="right"/>
    </xf>
    <xf numFmtId="168" fontId="19" fillId="0" borderId="1" xfId="7" applyNumberFormat="1" applyFont="1" applyFill="1" applyBorder="1" applyAlignment="1">
      <alignment horizontal="right" vertical="center" wrapText="1"/>
    </xf>
    <xf numFmtId="0" fontId="16" fillId="0" borderId="1" xfId="1" applyFont="1" applyBorder="1" applyAlignment="1">
      <alignment horizontal="left" vertical="center" wrapText="1"/>
    </xf>
    <xf numFmtId="0" fontId="16" fillId="0" borderId="2" xfId="1" applyFont="1" applyBorder="1" applyAlignment="1">
      <alignment horizontal="left" vertical="center" wrapText="1"/>
    </xf>
    <xf numFmtId="0" fontId="10" fillId="0" borderId="10" xfId="0" applyFont="1" applyBorder="1"/>
    <xf numFmtId="0" fontId="20" fillId="0" borderId="0" xfId="0" applyFont="1" applyAlignment="1">
      <alignment wrapText="1"/>
    </xf>
    <xf numFmtId="0" fontId="13" fillId="0" borderId="0" xfId="0" applyFont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0" fontId="16" fillId="2" borderId="0" xfId="1" applyFont="1" applyFill="1" applyAlignment="1">
      <alignment horizontal="center" vertical="center" wrapText="1"/>
    </xf>
    <xf numFmtId="168" fontId="16" fillId="2" borderId="0" xfId="7" applyNumberFormat="1" applyFont="1" applyFill="1" applyBorder="1" applyAlignment="1">
      <alignment horizontal="right" vertical="center" wrapText="1"/>
    </xf>
    <xf numFmtId="0" fontId="16" fillId="0" borderId="0" xfId="0" applyFont="1" applyAlignment="1">
      <alignment vertical="center"/>
    </xf>
    <xf numFmtId="0" fontId="16" fillId="0" borderId="0" xfId="0" applyFont="1"/>
    <xf numFmtId="0" fontId="16" fillId="0" borderId="1" xfId="0" applyFont="1" applyBorder="1" applyAlignment="1">
      <alignment horizontal="center"/>
    </xf>
    <xf numFmtId="49" fontId="16" fillId="0" borderId="1" xfId="0" applyNumberFormat="1" applyFont="1" applyBorder="1" applyAlignment="1">
      <alignment horizontal="center" vertical="center" wrapText="1"/>
    </xf>
    <xf numFmtId="0" fontId="23" fillId="0" borderId="0" xfId="0" applyFont="1"/>
    <xf numFmtId="0" fontId="10" fillId="0" borderId="1" xfId="0" applyFont="1" applyBorder="1" applyAlignment="1">
      <alignment horizontal="left" vertical="center" wrapText="1"/>
    </xf>
    <xf numFmtId="0" fontId="16" fillId="0" borderId="0" xfId="0" applyFont="1" applyAlignment="1">
      <alignment vertical="center" wrapText="1"/>
    </xf>
    <xf numFmtId="0" fontId="16" fillId="0" borderId="1" xfId="0" applyFont="1" applyBorder="1" applyAlignment="1">
      <alignment horizontal="left" vertical="center" wrapText="1"/>
    </xf>
    <xf numFmtId="0" fontId="26" fillId="0" borderId="0" xfId="18" applyFont="1"/>
    <xf numFmtId="0" fontId="26" fillId="0" borderId="10" xfId="18" applyFont="1" applyBorder="1" applyAlignment="1">
      <alignment horizontal="center"/>
    </xf>
    <xf numFmtId="0" fontId="26" fillId="0" borderId="1" xfId="18" applyFont="1" applyBorder="1" applyAlignment="1">
      <alignment horizontal="center" vertical="center" wrapText="1"/>
    </xf>
    <xf numFmtId="0" fontId="26" fillId="0" borderId="0" xfId="18" applyFont="1" applyAlignment="1">
      <alignment wrapText="1"/>
    </xf>
    <xf numFmtId="0" fontId="26" fillId="0" borderId="1" xfId="18" applyFont="1" applyBorder="1" applyAlignment="1">
      <alignment horizontal="center"/>
    </xf>
    <xf numFmtId="0" fontId="26" fillId="0" borderId="1" xfId="18" applyFont="1" applyBorder="1"/>
    <xf numFmtId="0" fontId="26" fillId="0" borderId="0" xfId="18" applyFont="1" applyAlignment="1">
      <alignment horizontal="right"/>
    </xf>
    <xf numFmtId="0" fontId="19" fillId="0" borderId="6" xfId="0" applyFont="1" applyBorder="1" applyAlignment="1">
      <alignment horizontal="left" vertical="center" wrapText="1"/>
    </xf>
    <xf numFmtId="0" fontId="26" fillId="0" borderId="1" xfId="18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center" wrapText="1"/>
    </xf>
    <xf numFmtId="0" fontId="23" fillId="0" borderId="0" xfId="0" applyFont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wrapText="1"/>
    </xf>
    <xf numFmtId="0" fontId="10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7" fillId="0" borderId="0" xfId="4" applyFont="1" applyAlignment="1">
      <alignment horizontal="center"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center" wrapText="1"/>
    </xf>
    <xf numFmtId="0" fontId="16" fillId="0" borderId="0" xfId="0" applyFont="1" applyAlignment="1">
      <alignment horizontal="center" vertical="center"/>
    </xf>
    <xf numFmtId="0" fontId="16" fillId="2" borderId="2" xfId="1" applyFont="1" applyFill="1" applyBorder="1" applyAlignment="1">
      <alignment horizontal="center" vertical="center" wrapText="1"/>
    </xf>
    <xf numFmtId="0" fontId="16" fillId="2" borderId="9" xfId="1" applyFont="1" applyFill="1" applyBorder="1" applyAlignment="1">
      <alignment horizontal="center" vertical="center" wrapText="1"/>
    </xf>
    <xf numFmtId="0" fontId="16" fillId="2" borderId="6" xfId="1" applyFont="1" applyFill="1" applyBorder="1" applyAlignment="1">
      <alignment horizontal="center" vertical="center" wrapText="1"/>
    </xf>
    <xf numFmtId="0" fontId="10" fillId="2" borderId="0" xfId="1" applyFont="1" applyFill="1" applyAlignment="1">
      <alignment horizontal="center" vertical="center"/>
    </xf>
    <xf numFmtId="0" fontId="13" fillId="2" borderId="1" xfId="1" applyFont="1" applyFill="1" applyBorder="1" applyAlignment="1">
      <alignment horizontal="center" vertical="center" wrapText="1"/>
    </xf>
    <xf numFmtId="0" fontId="13" fillId="2" borderId="3" xfId="1" applyFont="1" applyFill="1" applyBorder="1" applyAlignment="1">
      <alignment horizontal="center" vertical="center" wrapText="1"/>
    </xf>
    <xf numFmtId="0" fontId="13" fillId="2" borderId="4" xfId="1" applyFont="1" applyFill="1" applyBorder="1" applyAlignment="1">
      <alignment horizontal="center" vertical="center" wrapText="1"/>
    </xf>
    <xf numFmtId="0" fontId="13" fillId="2" borderId="5" xfId="1" applyFont="1" applyFill="1" applyBorder="1" applyAlignment="1">
      <alignment horizontal="center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4" xfId="0" applyFont="1" applyBorder="1" applyAlignment="1">
      <alignment horizontal="left" vertical="center" wrapText="1"/>
    </xf>
    <xf numFmtId="0" fontId="19" fillId="0" borderId="5" xfId="0" applyFont="1" applyBorder="1" applyAlignment="1">
      <alignment horizontal="left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0" fillId="2" borderId="0" xfId="1" applyFont="1" applyFill="1" applyAlignment="1">
      <alignment horizontal="right" vertical="center"/>
    </xf>
    <xf numFmtId="0" fontId="13" fillId="2" borderId="2" xfId="1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26" fillId="0" borderId="0" xfId="18" applyFont="1" applyAlignment="1">
      <alignment horizontal="center"/>
    </xf>
    <xf numFmtId="0" fontId="26" fillId="0" borderId="1" xfId="18" applyFont="1" applyBorder="1" applyAlignment="1">
      <alignment horizontal="center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2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28" fillId="0" borderId="1" xfId="4" applyFont="1" applyBorder="1" applyAlignment="1">
      <alignment horizontal="center" vertical="center" wrapText="1"/>
    </xf>
  </cellXfs>
  <cellStyles count="19">
    <cellStyle name="Гиперссылка" xfId="4" builtinId="8"/>
    <cellStyle name="Обычный" xfId="0" builtinId="0"/>
    <cellStyle name="Обычный 2" xfId="6" xr:uid="{952AFA4D-8058-4690-9F44-C63FDC4E9DC0}"/>
    <cellStyle name="Обычный 2 2" xfId="14" xr:uid="{2A717366-FBE1-43B9-859A-7416A501D00C}"/>
    <cellStyle name="Обычный 2 2 2 3 2 2" xfId="3" xr:uid="{6416B413-E612-4929-B93D-659F7706656B}"/>
    <cellStyle name="Обычный 2 2 2 3 2 2 2" xfId="5" xr:uid="{0269DF88-61B8-487C-AECC-F5475DD72485}"/>
    <cellStyle name="Обычный 2 2 2 3 2 2 2 2" xfId="10" xr:uid="{1334788A-7E7E-4FA9-A69D-C43436B0EF25}"/>
    <cellStyle name="Обычный 2 2 2 3 2 2 2 2 2" xfId="16" xr:uid="{4ACAF32B-408C-4F9C-8202-8375A5B94AEC}"/>
    <cellStyle name="Обычный 2 2 2 3 2 2 2 3" xfId="13" xr:uid="{A58002C9-40B3-4AC4-9C4A-D4892390E21A}"/>
    <cellStyle name="Обычный 2 2 2 3 2 2 3" xfId="9" xr:uid="{B583F2CB-250D-4EE4-967B-2DDAC8DDFC5D}"/>
    <cellStyle name="Обычный 2 2 2 3 2 2 3 2" xfId="15" xr:uid="{3746AEBB-7EE4-421B-84CC-CAD3CDBC7EE6}"/>
    <cellStyle name="Обычный 2 2 2 3 2 2 4" xfId="12" xr:uid="{7D28C34C-4B9E-4885-996C-56A729CBCD73}"/>
    <cellStyle name="Обычный 2 3" xfId="1" xr:uid="{878B2E0C-D257-4789-A49D-99E16E9B01A6}"/>
    <cellStyle name="Обычный 3" xfId="11" xr:uid="{6E1AF9F2-EA82-4FC7-9372-668696BFF259}"/>
    <cellStyle name="Обычный 3 2" xfId="17" xr:uid="{1B9DE4FA-F846-47CB-A390-695AE6C0AC62}"/>
    <cellStyle name="Обычный 3 3" xfId="18" xr:uid="{0E4BCF89-D431-4632-A69E-48243556C545}"/>
    <cellStyle name="Финансовый 2" xfId="8" xr:uid="{7DF029DA-5A51-4A3B-9D9E-A7B738FE4192}"/>
    <cellStyle name="Финансовый 2 3" xfId="2" xr:uid="{BAA83749-84DD-481D-A9F3-959D8EF51E6B}"/>
    <cellStyle name="Финансовый 3" xfId="7" xr:uid="{7AB2C8A8-876F-4863-B036-2E6CCBC2700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s://nefteyuganskij-r86.gosweb.gosuslugi.ru/deyatelnost/proekty-i-programmy/mp-na-2025-2026-gody-i-na-period-do-2030-goda/14-mp-razvitie-ekonomicheskogo-potentsiala-2025-2026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91359B-04AE-404E-8F3B-5658484DF928}">
  <sheetPr>
    <pageSetUpPr fitToPage="1"/>
  </sheetPr>
  <dimension ref="A1:X15"/>
  <sheetViews>
    <sheetView view="pageBreakPreview" zoomScale="90" zoomScaleNormal="90" zoomScaleSheetLayoutView="90" workbookViewId="0">
      <selection activeCell="D8" sqref="A8:O10"/>
    </sheetView>
  </sheetViews>
  <sheetFormatPr defaultRowHeight="17.25" x14ac:dyDescent="0.3"/>
  <cols>
    <col min="1" max="1" width="5.5703125" style="2" customWidth="1"/>
    <col min="2" max="2" width="40.28515625" style="2" customWidth="1"/>
    <col min="3" max="3" width="13.85546875" style="2" customWidth="1"/>
    <col min="4" max="4" width="14.28515625" style="2" customWidth="1"/>
    <col min="5" max="5" width="11.85546875" style="2" customWidth="1"/>
    <col min="6" max="6" width="13.28515625" style="2" customWidth="1"/>
    <col min="7" max="7" width="13.140625" style="2" customWidth="1"/>
    <col min="8" max="8" width="12.7109375" style="2" customWidth="1"/>
    <col min="9" max="9" width="13.42578125" style="2" customWidth="1"/>
    <col min="10" max="10" width="10.85546875" style="2" customWidth="1"/>
    <col min="11" max="11" width="14.28515625" style="2" customWidth="1"/>
    <col min="12" max="12" width="13" style="2" customWidth="1"/>
    <col min="13" max="13" width="46.85546875" style="2" customWidth="1"/>
    <col min="14" max="14" width="33.28515625" style="2" customWidth="1"/>
    <col min="15" max="15" width="38.5703125" style="2" customWidth="1"/>
    <col min="16" max="16384" width="9.140625" style="2"/>
  </cols>
  <sheetData>
    <row r="1" spans="1:24" x14ac:dyDescent="0.3">
      <c r="A1" s="1"/>
    </row>
    <row r="2" spans="1:24" ht="15" customHeight="1" x14ac:dyDescent="0.3">
      <c r="A2" s="70" t="s">
        <v>35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</row>
    <row r="3" spans="1:24" x14ac:dyDescent="0.3">
      <c r="A3" s="3"/>
    </row>
    <row r="4" spans="1:24" ht="34.5" customHeight="1" x14ac:dyDescent="0.3">
      <c r="A4" s="73" t="s">
        <v>17</v>
      </c>
      <c r="B4" s="73" t="s">
        <v>59</v>
      </c>
      <c r="C4" s="76" t="s">
        <v>60</v>
      </c>
      <c r="D4" s="76" t="s">
        <v>11</v>
      </c>
      <c r="E4" s="74" t="s">
        <v>61</v>
      </c>
      <c r="F4" s="75"/>
      <c r="G4" s="73" t="s">
        <v>62</v>
      </c>
      <c r="H4" s="73"/>
      <c r="I4" s="73"/>
      <c r="J4" s="73"/>
      <c r="K4" s="73"/>
      <c r="L4" s="73"/>
      <c r="M4" s="73" t="s">
        <v>63</v>
      </c>
      <c r="N4" s="72" t="s">
        <v>64</v>
      </c>
      <c r="O4" s="72" t="s">
        <v>65</v>
      </c>
    </row>
    <row r="5" spans="1:24" ht="24.75" customHeight="1" x14ac:dyDescent="0.3">
      <c r="A5" s="73"/>
      <c r="B5" s="73"/>
      <c r="C5" s="77"/>
      <c r="D5" s="77"/>
      <c r="E5" s="4" t="s">
        <v>12</v>
      </c>
      <c r="F5" s="4" t="s">
        <v>13</v>
      </c>
      <c r="G5" s="4">
        <v>2025</v>
      </c>
      <c r="H5" s="4">
        <v>2026</v>
      </c>
      <c r="I5" s="4">
        <v>2027</v>
      </c>
      <c r="J5" s="4">
        <v>2028</v>
      </c>
      <c r="K5" s="4">
        <v>2029</v>
      </c>
      <c r="L5" s="4">
        <v>2030</v>
      </c>
      <c r="M5" s="73"/>
      <c r="N5" s="72"/>
      <c r="O5" s="72"/>
    </row>
    <row r="6" spans="1:24" x14ac:dyDescent="0.3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5">
        <v>12</v>
      </c>
      <c r="M6" s="4">
        <v>13</v>
      </c>
      <c r="N6" s="4">
        <v>14</v>
      </c>
      <c r="O6" s="4">
        <v>15</v>
      </c>
    </row>
    <row r="7" spans="1:24" x14ac:dyDescent="0.3">
      <c r="A7" s="78" t="s">
        <v>92</v>
      </c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80"/>
    </row>
    <row r="8" spans="1:24" ht="207.75" customHeight="1" x14ac:dyDescent="0.3">
      <c r="A8" s="112" t="s">
        <v>8</v>
      </c>
      <c r="B8" s="113" t="s">
        <v>93</v>
      </c>
      <c r="C8" s="114" t="s">
        <v>48</v>
      </c>
      <c r="D8" s="112" t="s">
        <v>88</v>
      </c>
      <c r="E8" s="116">
        <v>119.79</v>
      </c>
      <c r="F8" s="112">
        <v>2023</v>
      </c>
      <c r="G8" s="112">
        <v>187.74</v>
      </c>
      <c r="H8" s="112">
        <v>204.11</v>
      </c>
      <c r="I8" s="112">
        <v>219.25</v>
      </c>
      <c r="J8" s="116">
        <v>234.62</v>
      </c>
      <c r="K8" s="112">
        <v>250.58</v>
      </c>
      <c r="L8" s="115">
        <v>268.12</v>
      </c>
      <c r="M8" s="113" t="s">
        <v>133</v>
      </c>
      <c r="N8" s="113" t="s">
        <v>52</v>
      </c>
      <c r="O8" s="112" t="s">
        <v>98</v>
      </c>
    </row>
    <row r="9" spans="1:24" ht="21.75" customHeight="1" x14ac:dyDescent="0.3">
      <c r="A9" s="117" t="s">
        <v>99</v>
      </c>
      <c r="B9" s="118"/>
      <c r="C9" s="117"/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8"/>
      <c r="O9" s="118"/>
    </row>
    <row r="10" spans="1:24" ht="107.25" customHeight="1" x14ac:dyDescent="0.3">
      <c r="A10" s="112" t="s">
        <v>9</v>
      </c>
      <c r="B10" s="113" t="s">
        <v>32</v>
      </c>
      <c r="C10" s="114" t="s">
        <v>97</v>
      </c>
      <c r="D10" s="112" t="s">
        <v>47</v>
      </c>
      <c r="E10" s="112">
        <v>4.3</v>
      </c>
      <c r="F10" s="112">
        <v>2023</v>
      </c>
      <c r="G10" s="112">
        <v>4.3</v>
      </c>
      <c r="H10" s="112">
        <v>4.4000000000000004</v>
      </c>
      <c r="I10" s="112">
        <v>4.4000000000000004</v>
      </c>
      <c r="J10" s="112">
        <v>4.4000000000000004</v>
      </c>
      <c r="K10" s="112">
        <v>4.4000000000000004</v>
      </c>
      <c r="L10" s="115">
        <v>4.5</v>
      </c>
      <c r="M10" s="112" t="s">
        <v>98</v>
      </c>
      <c r="N10" s="113" t="s">
        <v>52</v>
      </c>
      <c r="O10" s="112" t="s">
        <v>98</v>
      </c>
      <c r="Q10" s="71"/>
      <c r="R10" s="71"/>
      <c r="S10" s="71"/>
      <c r="T10" s="71"/>
      <c r="U10" s="71"/>
      <c r="V10" s="71"/>
      <c r="W10" s="71"/>
      <c r="X10" s="71"/>
    </row>
    <row r="12" spans="1:24" ht="16.5" customHeight="1" x14ac:dyDescent="0.3">
      <c r="A12" s="13"/>
      <c r="B12" s="14"/>
    </row>
    <row r="13" spans="1:24" x14ac:dyDescent="0.3">
      <c r="B13" s="43"/>
    </row>
    <row r="14" spans="1:24" ht="181.5" customHeight="1" x14ac:dyDescent="0.3">
      <c r="A14" s="44"/>
      <c r="B14" s="69" t="s">
        <v>103</v>
      </c>
      <c r="C14" s="69"/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</row>
    <row r="15" spans="1:24" ht="14.25" customHeight="1" x14ac:dyDescent="0.3"/>
  </sheetData>
  <mergeCells count="14">
    <mergeCell ref="B14:O14"/>
    <mergeCell ref="A2:O2"/>
    <mergeCell ref="Q10:X10"/>
    <mergeCell ref="N4:N5"/>
    <mergeCell ref="O4:O5"/>
    <mergeCell ref="A9:O9"/>
    <mergeCell ref="A4:A5"/>
    <mergeCell ref="B4:B5"/>
    <mergeCell ref="G4:L4"/>
    <mergeCell ref="M4:M5"/>
    <mergeCell ref="E4:F4"/>
    <mergeCell ref="C4:C5"/>
    <mergeCell ref="D4:D5"/>
    <mergeCell ref="A7:O7"/>
  </mergeCells>
  <phoneticPr fontId="9" type="noConversion"/>
  <pageMargins left="0.39370078740157483" right="0" top="0.74803149606299213" bottom="0.74803149606299213" header="0.31496062992125984" footer="0.31496062992125984"/>
  <pageSetup paperSize="9" scale="4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ED9743-F62F-43A0-9AA7-A352AA4BB760}">
  <sheetPr>
    <pageSetUpPr fitToPage="1"/>
  </sheetPr>
  <dimension ref="A1:S12"/>
  <sheetViews>
    <sheetView view="pageBreakPreview" zoomScaleNormal="60" zoomScaleSheetLayoutView="100" workbookViewId="0">
      <selection activeCell="J8" sqref="J8"/>
    </sheetView>
  </sheetViews>
  <sheetFormatPr defaultRowHeight="17.25" x14ac:dyDescent="0.3"/>
  <cols>
    <col min="1" max="1" width="5.5703125" style="2" customWidth="1"/>
    <col min="2" max="2" width="42.7109375" style="2" customWidth="1"/>
    <col min="3" max="3" width="12.7109375" style="2" customWidth="1"/>
    <col min="4" max="4" width="13.42578125" style="2" customWidth="1"/>
    <col min="5" max="5" width="13.28515625" style="2" customWidth="1"/>
    <col min="6" max="6" width="11.28515625" style="2" customWidth="1"/>
    <col min="7" max="7" width="9" style="2" customWidth="1"/>
    <col min="8" max="8" width="10" style="2" customWidth="1"/>
    <col min="9" max="9" width="9.42578125" style="2" customWidth="1"/>
    <col min="10" max="10" width="37.5703125" style="2" customWidth="1"/>
    <col min="11" max="16384" width="9.140625" style="2"/>
  </cols>
  <sheetData>
    <row r="1" spans="1:19" x14ac:dyDescent="0.3">
      <c r="A1" s="1"/>
    </row>
    <row r="2" spans="1:19" ht="15" customHeight="1" x14ac:dyDescent="0.3">
      <c r="A2" s="70" t="s">
        <v>34</v>
      </c>
      <c r="B2" s="70"/>
      <c r="C2" s="70"/>
      <c r="D2" s="70"/>
      <c r="E2" s="70"/>
      <c r="F2" s="70"/>
      <c r="G2" s="70"/>
      <c r="H2" s="70"/>
      <c r="I2" s="70"/>
    </row>
    <row r="3" spans="1:19" x14ac:dyDescent="0.3">
      <c r="A3" s="3"/>
    </row>
    <row r="4" spans="1:19" ht="34.5" customHeight="1" x14ac:dyDescent="0.3">
      <c r="A4" s="73" t="s">
        <v>17</v>
      </c>
      <c r="B4" s="73" t="s">
        <v>7</v>
      </c>
      <c r="C4" s="76" t="s">
        <v>11</v>
      </c>
      <c r="D4" s="74" t="s">
        <v>14</v>
      </c>
      <c r="E4" s="75"/>
      <c r="F4" s="73" t="s">
        <v>30</v>
      </c>
      <c r="G4" s="73"/>
      <c r="H4" s="73"/>
      <c r="I4" s="73"/>
      <c r="J4" s="72" t="s">
        <v>15</v>
      </c>
    </row>
    <row r="5" spans="1:19" ht="43.5" customHeight="1" x14ac:dyDescent="0.3">
      <c r="A5" s="73"/>
      <c r="B5" s="73"/>
      <c r="C5" s="77"/>
      <c r="D5" s="4" t="s">
        <v>12</v>
      </c>
      <c r="E5" s="4" t="s">
        <v>13</v>
      </c>
      <c r="F5" s="15" t="s">
        <v>39</v>
      </c>
      <c r="G5" s="15" t="s">
        <v>40</v>
      </c>
      <c r="H5" s="15" t="s">
        <v>41</v>
      </c>
      <c r="I5" s="15" t="s">
        <v>42</v>
      </c>
      <c r="J5" s="72"/>
    </row>
    <row r="6" spans="1:19" x14ac:dyDescent="0.3">
      <c r="A6" s="4">
        <v>1</v>
      </c>
      <c r="B6" s="4">
        <v>2</v>
      </c>
      <c r="C6" s="4">
        <v>4</v>
      </c>
      <c r="D6" s="4">
        <v>5</v>
      </c>
      <c r="E6" s="4">
        <v>6</v>
      </c>
      <c r="F6" s="4">
        <v>7</v>
      </c>
      <c r="G6" s="4">
        <v>8</v>
      </c>
      <c r="H6" s="4">
        <v>9</v>
      </c>
      <c r="I6" s="4">
        <v>10</v>
      </c>
      <c r="J6" s="4">
        <v>14</v>
      </c>
    </row>
    <row r="7" spans="1:19" ht="36.75" customHeight="1" x14ac:dyDescent="0.3">
      <c r="A7" s="4" t="s">
        <v>8</v>
      </c>
      <c r="B7" s="82" t="s">
        <v>82</v>
      </c>
      <c r="C7" s="83"/>
      <c r="D7" s="83"/>
      <c r="E7" s="83"/>
      <c r="F7" s="83"/>
      <c r="G7" s="83"/>
      <c r="H7" s="83"/>
      <c r="I7" s="83"/>
      <c r="J7" s="84"/>
    </row>
    <row r="8" spans="1:19" ht="49.5" x14ac:dyDescent="0.3">
      <c r="A8" s="16" t="s">
        <v>33</v>
      </c>
      <c r="B8" s="12" t="s">
        <v>31</v>
      </c>
      <c r="C8" s="6" t="s">
        <v>45</v>
      </c>
      <c r="D8" s="8">
        <v>24</v>
      </c>
      <c r="E8" s="10">
        <v>2023</v>
      </c>
      <c r="F8" s="17" t="s">
        <v>43</v>
      </c>
      <c r="G8" s="17" t="s">
        <v>43</v>
      </c>
      <c r="H8" s="9">
        <v>15</v>
      </c>
      <c r="I8" s="7">
        <v>15</v>
      </c>
      <c r="J8" s="54" t="s">
        <v>52</v>
      </c>
      <c r="L8" s="81"/>
      <c r="M8" s="81"/>
      <c r="N8" s="81"/>
      <c r="O8" s="81"/>
      <c r="P8" s="81"/>
      <c r="Q8" s="81"/>
      <c r="R8" s="81"/>
      <c r="S8" s="81"/>
    </row>
    <row r="11" spans="1:19" x14ac:dyDescent="0.3">
      <c r="A11" s="13"/>
      <c r="B11" s="14"/>
    </row>
    <row r="12" spans="1:19" x14ac:dyDescent="0.3">
      <c r="B12" s="14"/>
    </row>
  </sheetData>
  <mergeCells count="9">
    <mergeCell ref="J4:J5"/>
    <mergeCell ref="L8:S8"/>
    <mergeCell ref="A2:I2"/>
    <mergeCell ref="A4:A5"/>
    <mergeCell ref="B4:B5"/>
    <mergeCell ref="C4:C5"/>
    <mergeCell ref="D4:E4"/>
    <mergeCell ref="F4:I4"/>
    <mergeCell ref="B7:J7"/>
  </mergeCells>
  <pageMargins left="0.39370078740157483" right="0" top="0.74803149606299213" bottom="0.74803149606299213" header="0.31496062992125984" footer="0.31496062992125984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9AA2EC-0776-4D1C-820D-9617AD54A317}">
  <dimension ref="A2:P13"/>
  <sheetViews>
    <sheetView view="pageBreakPreview" zoomScale="115" zoomScaleNormal="110" zoomScaleSheetLayoutView="115" workbookViewId="0">
      <selection activeCell="B4" sqref="B4:P10"/>
    </sheetView>
  </sheetViews>
  <sheetFormatPr defaultRowHeight="16.5" x14ac:dyDescent="0.25"/>
  <cols>
    <col min="1" max="1" width="5.28515625" style="14" customWidth="1"/>
    <col min="2" max="2" width="40.42578125" style="14" customWidth="1"/>
    <col min="3" max="3" width="15" style="14" customWidth="1"/>
    <col min="4" max="4" width="13.5703125" style="14" customWidth="1"/>
    <col min="5" max="5" width="8.85546875" style="14" customWidth="1"/>
    <col min="6" max="6" width="9.140625" style="14" customWidth="1"/>
    <col min="7" max="7" width="9.5703125" style="14" customWidth="1"/>
    <col min="8" max="10" width="9.28515625" style="14" customWidth="1"/>
    <col min="11" max="11" width="9.5703125" style="14" customWidth="1"/>
    <col min="12" max="13" width="9.140625" style="14" customWidth="1"/>
    <col min="14" max="14" width="9.5703125" style="14" customWidth="1"/>
    <col min="15" max="15" width="9.28515625" style="14" customWidth="1"/>
    <col min="16" max="16" width="10.7109375" style="14" customWidth="1"/>
    <col min="17" max="16384" width="9.140625" style="14"/>
  </cols>
  <sheetData>
    <row r="2" spans="1:16" x14ac:dyDescent="0.25">
      <c r="A2" s="85" t="s">
        <v>104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</row>
    <row r="4" spans="1:16" ht="23.25" customHeight="1" x14ac:dyDescent="0.25">
      <c r="A4" s="73" t="s">
        <v>17</v>
      </c>
      <c r="B4" s="86" t="s">
        <v>44</v>
      </c>
      <c r="C4" s="86" t="s">
        <v>66</v>
      </c>
      <c r="D4" s="86" t="s">
        <v>11</v>
      </c>
      <c r="E4" s="87" t="s">
        <v>67</v>
      </c>
      <c r="F4" s="87"/>
      <c r="G4" s="87"/>
      <c r="H4" s="87"/>
      <c r="I4" s="87"/>
      <c r="J4" s="87"/>
      <c r="K4" s="87"/>
      <c r="L4" s="87"/>
      <c r="M4" s="87"/>
      <c r="N4" s="87"/>
      <c r="O4" s="87"/>
      <c r="P4" s="86" t="s">
        <v>29</v>
      </c>
    </row>
    <row r="5" spans="1:16" ht="39" customHeight="1" x14ac:dyDescent="0.25">
      <c r="A5" s="73"/>
      <c r="B5" s="86"/>
      <c r="C5" s="86"/>
      <c r="D5" s="86"/>
      <c r="E5" s="66" t="s">
        <v>18</v>
      </c>
      <c r="F5" s="66" t="s">
        <v>19</v>
      </c>
      <c r="G5" s="66" t="s">
        <v>20</v>
      </c>
      <c r="H5" s="66" t="s">
        <v>21</v>
      </c>
      <c r="I5" s="66" t="s">
        <v>22</v>
      </c>
      <c r="J5" s="66" t="s">
        <v>23</v>
      </c>
      <c r="K5" s="66" t="s">
        <v>24</v>
      </c>
      <c r="L5" s="66" t="s">
        <v>25</v>
      </c>
      <c r="M5" s="66" t="s">
        <v>26</v>
      </c>
      <c r="N5" s="66" t="s">
        <v>27</v>
      </c>
      <c r="O5" s="66" t="s">
        <v>28</v>
      </c>
      <c r="P5" s="86"/>
    </row>
    <row r="6" spans="1:16" x14ac:dyDescent="0.25">
      <c r="A6" s="4">
        <v>1</v>
      </c>
      <c r="B6" s="66">
        <v>2</v>
      </c>
      <c r="C6" s="66">
        <v>3</v>
      </c>
      <c r="D6" s="66">
        <v>4</v>
      </c>
      <c r="E6" s="66">
        <v>5</v>
      </c>
      <c r="F6" s="66">
        <v>6</v>
      </c>
      <c r="G6" s="66">
        <v>7</v>
      </c>
      <c r="H6" s="66">
        <v>8</v>
      </c>
      <c r="I6" s="66">
        <v>9</v>
      </c>
      <c r="J6" s="66">
        <v>10</v>
      </c>
      <c r="K6" s="66">
        <v>11</v>
      </c>
      <c r="L6" s="66">
        <v>12</v>
      </c>
      <c r="M6" s="66">
        <v>13</v>
      </c>
      <c r="N6" s="66">
        <v>14</v>
      </c>
      <c r="O6" s="66">
        <v>15</v>
      </c>
      <c r="P6" s="66">
        <v>16</v>
      </c>
    </row>
    <row r="7" spans="1:16" x14ac:dyDescent="0.25">
      <c r="A7" s="4" t="s">
        <v>8</v>
      </c>
      <c r="B7" s="88" t="s">
        <v>83</v>
      </c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</row>
    <row r="8" spans="1:16" ht="132" x14ac:dyDescent="0.25">
      <c r="A8" s="4" t="s">
        <v>33</v>
      </c>
      <c r="B8" s="68" t="s">
        <v>94</v>
      </c>
      <c r="C8" s="7" t="s">
        <v>48</v>
      </c>
      <c r="D8" s="66" t="s">
        <v>88</v>
      </c>
      <c r="E8" s="7" t="s">
        <v>43</v>
      </c>
      <c r="F8" s="7" t="s">
        <v>43</v>
      </c>
      <c r="G8" s="7" t="s">
        <v>43</v>
      </c>
      <c r="H8" s="7" t="s">
        <v>43</v>
      </c>
      <c r="I8" s="7" t="s">
        <v>43</v>
      </c>
      <c r="J8" s="7" t="s">
        <v>43</v>
      </c>
      <c r="K8" s="7" t="s">
        <v>43</v>
      </c>
      <c r="L8" s="7" t="s">
        <v>43</v>
      </c>
      <c r="M8" s="7" t="s">
        <v>43</v>
      </c>
      <c r="N8" s="7" t="s">
        <v>43</v>
      </c>
      <c r="O8" s="7" t="s">
        <v>43</v>
      </c>
      <c r="P8" s="10">
        <v>187.74</v>
      </c>
    </row>
    <row r="9" spans="1:16" ht="26.25" customHeight="1" x14ac:dyDescent="0.25">
      <c r="A9" s="4" t="s">
        <v>9</v>
      </c>
      <c r="B9" s="119" t="s">
        <v>100</v>
      </c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</row>
    <row r="10" spans="1:16" ht="72.75" customHeight="1" x14ac:dyDescent="0.25">
      <c r="A10" s="9" t="s">
        <v>37</v>
      </c>
      <c r="B10" s="11" t="s">
        <v>32</v>
      </c>
      <c r="C10" s="7" t="s">
        <v>101</v>
      </c>
      <c r="D10" s="10" t="s">
        <v>47</v>
      </c>
      <c r="E10" s="7" t="s">
        <v>43</v>
      </c>
      <c r="F10" s="7" t="s">
        <v>43</v>
      </c>
      <c r="G10" s="7" t="s">
        <v>43</v>
      </c>
      <c r="H10" s="7" t="s">
        <v>43</v>
      </c>
      <c r="I10" s="7" t="s">
        <v>43</v>
      </c>
      <c r="J10" s="7" t="s">
        <v>43</v>
      </c>
      <c r="K10" s="7" t="s">
        <v>43</v>
      </c>
      <c r="L10" s="7" t="s">
        <v>43</v>
      </c>
      <c r="M10" s="7" t="s">
        <v>43</v>
      </c>
      <c r="N10" s="7" t="s">
        <v>43</v>
      </c>
      <c r="O10" s="7" t="s">
        <v>43</v>
      </c>
      <c r="P10" s="7">
        <v>4.3</v>
      </c>
    </row>
    <row r="11" spans="1:16" ht="26.25" customHeight="1" x14ac:dyDescent="0.25">
      <c r="I11" s="45"/>
      <c r="J11" s="45"/>
      <c r="K11" s="45"/>
      <c r="L11" s="45"/>
      <c r="M11" s="45"/>
      <c r="N11" s="45"/>
      <c r="O11" s="45"/>
      <c r="P11" s="45"/>
    </row>
    <row r="13" spans="1:16" ht="44.25" customHeight="1" x14ac:dyDescent="0.25">
      <c r="B13" s="69" t="s">
        <v>68</v>
      </c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</row>
  </sheetData>
  <mergeCells count="10">
    <mergeCell ref="B13:P13"/>
    <mergeCell ref="B9:P9"/>
    <mergeCell ref="P4:P5"/>
    <mergeCell ref="A2:N2"/>
    <mergeCell ref="A4:A5"/>
    <mergeCell ref="B4:B5"/>
    <mergeCell ref="C4:C5"/>
    <mergeCell ref="D4:D5"/>
    <mergeCell ref="E4:O4"/>
    <mergeCell ref="B7:P7"/>
  </mergeCells>
  <pageMargins left="0.7" right="0.7" top="0.75" bottom="0.75" header="0.3" footer="0.3"/>
  <pageSetup paperSize="9" scale="6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AA0192-9D71-42CB-BE95-3C3B48533EA5}">
  <dimension ref="A2:F30"/>
  <sheetViews>
    <sheetView view="pageBreakPreview" zoomScaleNormal="100" zoomScaleSheetLayoutView="100" workbookViewId="0">
      <selection activeCell="B4" sqref="B4:D10"/>
    </sheetView>
  </sheetViews>
  <sheetFormatPr defaultRowHeight="16.5" x14ac:dyDescent="0.25"/>
  <cols>
    <col min="1" max="1" width="7.85546875" style="50" customWidth="1"/>
    <col min="2" max="2" width="44.28515625" style="50" customWidth="1"/>
    <col min="3" max="3" width="38.140625" style="50" customWidth="1"/>
    <col min="4" max="4" width="40.7109375" style="50" customWidth="1"/>
    <col min="5" max="16384" width="9.140625" style="50"/>
  </cols>
  <sheetData>
    <row r="2" spans="1:6" x14ac:dyDescent="0.25">
      <c r="A2" s="89" t="s">
        <v>16</v>
      </c>
      <c r="B2" s="89"/>
      <c r="C2" s="89"/>
      <c r="D2" s="89"/>
      <c r="E2" s="49"/>
      <c r="F2" s="49"/>
    </row>
    <row r="4" spans="1:6" ht="53.25" customHeight="1" x14ac:dyDescent="0.25">
      <c r="A4" s="9" t="s">
        <v>17</v>
      </c>
      <c r="B4" s="66" t="s">
        <v>69</v>
      </c>
      <c r="C4" s="66" t="s">
        <v>70</v>
      </c>
      <c r="D4" s="67" t="s">
        <v>71</v>
      </c>
    </row>
    <row r="5" spans="1:6" ht="18" customHeight="1" x14ac:dyDescent="0.25">
      <c r="A5" s="9">
        <v>1</v>
      </c>
      <c r="B5" s="66">
        <v>2</v>
      </c>
      <c r="C5" s="51">
        <v>3</v>
      </c>
      <c r="D5" s="51">
        <v>4</v>
      </c>
    </row>
    <row r="6" spans="1:6" ht="51" customHeight="1" x14ac:dyDescent="0.25">
      <c r="A6" s="9" t="s">
        <v>8</v>
      </c>
      <c r="B6" s="78" t="s">
        <v>72</v>
      </c>
      <c r="C6" s="79"/>
      <c r="D6" s="80"/>
    </row>
    <row r="7" spans="1:6" ht="72.75" customHeight="1" x14ac:dyDescent="0.25">
      <c r="A7" s="9"/>
      <c r="B7" s="68" t="s">
        <v>53</v>
      </c>
      <c r="C7" s="78" t="s">
        <v>54</v>
      </c>
      <c r="D7" s="80"/>
    </row>
    <row r="8" spans="1:6" ht="137.25" customHeight="1" x14ac:dyDescent="0.25">
      <c r="A8" s="52" t="s">
        <v>33</v>
      </c>
      <c r="B8" s="11" t="s">
        <v>102</v>
      </c>
      <c r="C8" s="46" t="s">
        <v>84</v>
      </c>
      <c r="D8" s="68" t="s">
        <v>81</v>
      </c>
    </row>
    <row r="9" spans="1:6" ht="33" customHeight="1" x14ac:dyDescent="0.25">
      <c r="A9" s="17" t="s">
        <v>9</v>
      </c>
      <c r="B9" s="78" t="s">
        <v>50</v>
      </c>
      <c r="C9" s="79"/>
      <c r="D9" s="80"/>
    </row>
    <row r="10" spans="1:6" ht="99" x14ac:dyDescent="0.25">
      <c r="A10" s="17"/>
      <c r="B10" s="68" t="s">
        <v>87</v>
      </c>
      <c r="C10" s="78" t="s">
        <v>54</v>
      </c>
      <c r="D10" s="80"/>
    </row>
    <row r="11" spans="1:6" ht="163.5" customHeight="1" x14ac:dyDescent="0.25">
      <c r="A11" s="17" t="s">
        <v>37</v>
      </c>
      <c r="B11" s="12" t="s">
        <v>85</v>
      </c>
      <c r="C11" s="55" t="s">
        <v>86</v>
      </c>
      <c r="D11" s="12" t="s">
        <v>81</v>
      </c>
    </row>
    <row r="12" spans="1:6" ht="39.75" customHeight="1" x14ac:dyDescent="0.25">
      <c r="A12" s="17" t="s">
        <v>10</v>
      </c>
      <c r="B12" s="78" t="s">
        <v>51</v>
      </c>
      <c r="C12" s="79"/>
      <c r="D12" s="80"/>
    </row>
    <row r="13" spans="1:6" ht="67.5" customHeight="1" x14ac:dyDescent="0.25">
      <c r="A13" s="17"/>
      <c r="B13" s="12" t="s">
        <v>53</v>
      </c>
      <c r="C13" s="78" t="s">
        <v>54</v>
      </c>
      <c r="D13" s="80"/>
    </row>
    <row r="14" spans="1:6" ht="97.5" customHeight="1" x14ac:dyDescent="0.25">
      <c r="A14" s="17" t="s">
        <v>38</v>
      </c>
      <c r="B14" s="12" t="s">
        <v>89</v>
      </c>
      <c r="C14" s="12" t="s">
        <v>96</v>
      </c>
      <c r="D14" s="12" t="s">
        <v>81</v>
      </c>
    </row>
    <row r="15" spans="1:6" ht="41.25" customHeight="1" x14ac:dyDescent="0.25">
      <c r="A15" s="17" t="s">
        <v>78</v>
      </c>
      <c r="B15" s="78" t="s">
        <v>79</v>
      </c>
      <c r="C15" s="79"/>
      <c r="D15" s="80"/>
    </row>
    <row r="16" spans="1:6" ht="67.5" customHeight="1" x14ac:dyDescent="0.25">
      <c r="A16" s="17"/>
      <c r="B16" s="12" t="s">
        <v>53</v>
      </c>
      <c r="C16" s="78" t="s">
        <v>54</v>
      </c>
      <c r="D16" s="80"/>
    </row>
    <row r="17" spans="1:4" ht="210.75" customHeight="1" x14ac:dyDescent="0.25">
      <c r="A17" s="17" t="s">
        <v>80</v>
      </c>
      <c r="B17" s="12" t="s">
        <v>90</v>
      </c>
      <c r="C17" s="12" t="s">
        <v>91</v>
      </c>
      <c r="D17" s="12" t="s">
        <v>95</v>
      </c>
    </row>
    <row r="18" spans="1:4" ht="89.25" customHeight="1" x14ac:dyDescent="0.25">
      <c r="B18" s="69" t="s">
        <v>125</v>
      </c>
      <c r="C18" s="69"/>
      <c r="D18" s="69"/>
    </row>
    <row r="23" spans="1:4" x14ac:dyDescent="0.25">
      <c r="C23" s="53"/>
    </row>
    <row r="25" spans="1:4" ht="30" customHeight="1" x14ac:dyDescent="0.25"/>
    <row r="26" spans="1:4" ht="30" customHeight="1" x14ac:dyDescent="0.25"/>
    <row r="27" spans="1:4" ht="91.5" customHeight="1" x14ac:dyDescent="0.25"/>
    <row r="28" spans="1:4" ht="15" customHeight="1" x14ac:dyDescent="0.25"/>
    <row r="29" spans="1:4" ht="28.5" customHeight="1" x14ac:dyDescent="0.25"/>
    <row r="30" spans="1:4" ht="92.25" customHeight="1" x14ac:dyDescent="0.25"/>
  </sheetData>
  <mergeCells count="10">
    <mergeCell ref="B18:D18"/>
    <mergeCell ref="B12:D12"/>
    <mergeCell ref="C13:D13"/>
    <mergeCell ref="A2:D2"/>
    <mergeCell ref="C7:D7"/>
    <mergeCell ref="B6:D6"/>
    <mergeCell ref="C10:D10"/>
    <mergeCell ref="B9:D9"/>
    <mergeCell ref="B15:D15"/>
    <mergeCell ref="C16:D16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91B292-CE0C-4144-A92E-E5DE64B619DB}">
  <dimension ref="A1:K85"/>
  <sheetViews>
    <sheetView view="pageBreakPreview" zoomScale="85" zoomScaleNormal="85" zoomScaleSheetLayoutView="85" workbookViewId="0">
      <selection activeCell="C43" sqref="C43"/>
    </sheetView>
  </sheetViews>
  <sheetFormatPr defaultColWidth="9.140625" defaultRowHeight="16.5" x14ac:dyDescent="0.25"/>
  <cols>
    <col min="1" max="1" width="84.140625" style="18" customWidth="1"/>
    <col min="2" max="2" width="69.5703125" style="18" customWidth="1"/>
    <col min="3" max="3" width="18.7109375" style="18" customWidth="1"/>
    <col min="4" max="4" width="18" style="18" customWidth="1"/>
    <col min="5" max="5" width="18.7109375" style="18" customWidth="1"/>
    <col min="6" max="6" width="18.42578125" style="18" customWidth="1"/>
    <col min="7" max="8" width="19" style="18" customWidth="1"/>
    <col min="9" max="9" width="20.140625" style="18" customWidth="1"/>
    <col min="10" max="10" width="23.140625" style="18" customWidth="1"/>
    <col min="11" max="11" width="16.42578125" style="18" customWidth="1"/>
    <col min="12" max="16384" width="9.140625" style="18"/>
  </cols>
  <sheetData>
    <row r="1" spans="1:11" x14ac:dyDescent="0.25">
      <c r="H1" s="107"/>
      <c r="I1" s="107"/>
    </row>
    <row r="2" spans="1:11" x14ac:dyDescent="0.25">
      <c r="A2" s="93" t="s">
        <v>6</v>
      </c>
      <c r="B2" s="93"/>
      <c r="C2" s="93"/>
      <c r="D2" s="93"/>
      <c r="E2" s="93"/>
      <c r="F2" s="93"/>
      <c r="G2" s="93"/>
      <c r="H2" s="93"/>
      <c r="I2" s="93"/>
    </row>
    <row r="4" spans="1:11" ht="37.5" customHeight="1" x14ac:dyDescent="0.25">
      <c r="A4" s="94" t="s">
        <v>5</v>
      </c>
      <c r="B4" s="108" t="s">
        <v>73</v>
      </c>
      <c r="C4" s="95" t="s">
        <v>4</v>
      </c>
      <c r="D4" s="96"/>
      <c r="E4" s="96"/>
      <c r="F4" s="96"/>
      <c r="G4" s="96"/>
      <c r="H4" s="96"/>
      <c r="I4" s="97"/>
    </row>
    <row r="5" spans="1:11" x14ac:dyDescent="0.25">
      <c r="A5" s="94"/>
      <c r="B5" s="109"/>
      <c r="C5" s="19">
        <v>2025</v>
      </c>
      <c r="D5" s="19">
        <v>2026</v>
      </c>
      <c r="E5" s="19">
        <v>2027</v>
      </c>
      <c r="F5" s="19">
        <v>2028</v>
      </c>
      <c r="G5" s="19">
        <v>2029</v>
      </c>
      <c r="H5" s="19">
        <v>2030</v>
      </c>
      <c r="I5" s="20" t="s">
        <v>0</v>
      </c>
    </row>
    <row r="6" spans="1:11" x14ac:dyDescent="0.25">
      <c r="A6" s="21">
        <v>1</v>
      </c>
      <c r="B6" s="21">
        <v>2</v>
      </c>
      <c r="C6" s="21">
        <v>3</v>
      </c>
      <c r="D6" s="21">
        <v>4</v>
      </c>
      <c r="E6" s="21">
        <v>5</v>
      </c>
      <c r="F6" s="21">
        <v>6</v>
      </c>
      <c r="G6" s="21">
        <v>7</v>
      </c>
      <c r="H6" s="21">
        <v>8</v>
      </c>
      <c r="I6" s="21">
        <v>9</v>
      </c>
    </row>
    <row r="7" spans="1:11" ht="27.75" customHeight="1" x14ac:dyDescent="0.25">
      <c r="A7" s="22" t="s">
        <v>46</v>
      </c>
      <c r="B7" s="101" t="s">
        <v>55</v>
      </c>
      <c r="C7" s="23">
        <f>SUM(C8:C14)</f>
        <v>3644.2222299999999</v>
      </c>
      <c r="D7" s="23">
        <f>SUM(D8:D14)</f>
        <v>3644.2222299999999</v>
      </c>
      <c r="E7" s="23">
        <f t="shared" ref="E7:H7" si="0">SUM(E8:E14)</f>
        <v>3644.2222299999999</v>
      </c>
      <c r="F7" s="23">
        <f t="shared" si="0"/>
        <v>4686.2222299999994</v>
      </c>
      <c r="G7" s="23">
        <f t="shared" si="0"/>
        <v>4686.2222299999994</v>
      </c>
      <c r="H7" s="23">
        <f t="shared" si="0"/>
        <v>4686.2222299999994</v>
      </c>
      <c r="I7" s="23">
        <f>SUM(C7:H7)</f>
        <v>24991.333379999996</v>
      </c>
    </row>
    <row r="8" spans="1:11" x14ac:dyDescent="0.25">
      <c r="A8" s="24" t="s">
        <v>1</v>
      </c>
      <c r="B8" s="102"/>
      <c r="C8" s="31">
        <v>0</v>
      </c>
      <c r="D8" s="31">
        <v>0</v>
      </c>
      <c r="E8" s="31">
        <v>0</v>
      </c>
      <c r="F8" s="31">
        <v>0</v>
      </c>
      <c r="G8" s="31">
        <v>0</v>
      </c>
      <c r="H8" s="31">
        <v>0</v>
      </c>
      <c r="I8" s="31">
        <v>0</v>
      </c>
      <c r="J8" s="27"/>
    </row>
    <row r="9" spans="1:11" x14ac:dyDescent="0.25">
      <c r="A9" s="24" t="s">
        <v>2</v>
      </c>
      <c r="B9" s="102"/>
      <c r="C9" s="25">
        <f>C18+C26</f>
        <v>3245.6</v>
      </c>
      <c r="D9" s="25">
        <f t="shared" ref="D9:I9" si="1">D18+D26</f>
        <v>3245.6</v>
      </c>
      <c r="E9" s="25">
        <f t="shared" si="1"/>
        <v>3245.6</v>
      </c>
      <c r="F9" s="25">
        <f t="shared" si="1"/>
        <v>3245.6</v>
      </c>
      <c r="G9" s="25">
        <f t="shared" si="1"/>
        <v>3245.6</v>
      </c>
      <c r="H9" s="25">
        <f t="shared" si="1"/>
        <v>3245.6</v>
      </c>
      <c r="I9" s="25">
        <f t="shared" si="1"/>
        <v>19473.599999999999</v>
      </c>
      <c r="J9" s="27"/>
    </row>
    <row r="10" spans="1:11" x14ac:dyDescent="0.25">
      <c r="A10" s="28" t="s">
        <v>3</v>
      </c>
      <c r="B10" s="102"/>
      <c r="C10" s="25">
        <f>C19+C27</f>
        <v>398.62223</v>
      </c>
      <c r="D10" s="25">
        <f t="shared" ref="D10:I10" si="2">D19+D27</f>
        <v>398.62223</v>
      </c>
      <c r="E10" s="25">
        <f t="shared" si="2"/>
        <v>398.62223</v>
      </c>
      <c r="F10" s="25">
        <f t="shared" si="2"/>
        <v>1440.6222299999999</v>
      </c>
      <c r="G10" s="25">
        <f t="shared" si="2"/>
        <v>1440.6222299999999</v>
      </c>
      <c r="H10" s="25">
        <f t="shared" si="2"/>
        <v>1440.6222299999999</v>
      </c>
      <c r="I10" s="25">
        <f t="shared" si="2"/>
        <v>5517.7333799999997</v>
      </c>
      <c r="J10" s="27"/>
    </row>
    <row r="11" spans="1:11" ht="22.5" customHeight="1" x14ac:dyDescent="0.25">
      <c r="A11" s="12" t="s">
        <v>74</v>
      </c>
      <c r="B11" s="102"/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0</v>
      </c>
      <c r="I11" s="29">
        <v>0</v>
      </c>
      <c r="J11" s="27"/>
      <c r="K11" s="27"/>
    </row>
    <row r="12" spans="1:11" ht="22.5" customHeight="1" x14ac:dyDescent="0.25">
      <c r="A12" s="12" t="s">
        <v>75</v>
      </c>
      <c r="B12" s="102"/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7"/>
    </row>
    <row r="13" spans="1:11" x14ac:dyDescent="0.25">
      <c r="A13" s="12" t="s">
        <v>76</v>
      </c>
      <c r="B13" s="102"/>
      <c r="C13" s="29">
        <v>0</v>
      </c>
      <c r="D13" s="29">
        <v>0</v>
      </c>
      <c r="E13" s="29">
        <v>0</v>
      </c>
      <c r="F13" s="29">
        <v>0</v>
      </c>
      <c r="G13" s="29">
        <v>0</v>
      </c>
      <c r="H13" s="29">
        <v>0</v>
      </c>
      <c r="I13" s="29">
        <v>0</v>
      </c>
      <c r="J13" s="27"/>
    </row>
    <row r="14" spans="1:11" x14ac:dyDescent="0.25">
      <c r="A14" s="12" t="s">
        <v>77</v>
      </c>
      <c r="B14" s="103"/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7"/>
    </row>
    <row r="15" spans="1:11" x14ac:dyDescent="0.25">
      <c r="A15" s="98" t="s">
        <v>124</v>
      </c>
      <c r="B15" s="99"/>
      <c r="C15" s="99"/>
      <c r="D15" s="99"/>
      <c r="E15" s="99"/>
      <c r="F15" s="99"/>
      <c r="G15" s="99"/>
      <c r="H15" s="99"/>
      <c r="I15" s="100"/>
      <c r="J15" s="27"/>
    </row>
    <row r="16" spans="1:11" x14ac:dyDescent="0.25">
      <c r="A16" s="64" t="s">
        <v>36</v>
      </c>
      <c r="B16" s="104" t="s">
        <v>117</v>
      </c>
      <c r="C16" s="23">
        <f>SUM(C17:C23)</f>
        <v>3644.2222299999999</v>
      </c>
      <c r="D16" s="23">
        <f>SUM(D17:D23)</f>
        <v>3644.2222299999999</v>
      </c>
      <c r="E16" s="23">
        <f t="shared" ref="E16:I16" si="3">SUM(E17:E23)</f>
        <v>3644.2222299999999</v>
      </c>
      <c r="F16" s="23">
        <f t="shared" si="3"/>
        <v>4686.2222299999994</v>
      </c>
      <c r="G16" s="23">
        <f t="shared" si="3"/>
        <v>4686.2222299999994</v>
      </c>
      <c r="H16" s="23">
        <f t="shared" si="3"/>
        <v>4686.2222299999994</v>
      </c>
      <c r="I16" s="23">
        <f t="shared" si="3"/>
        <v>24991.333379999996</v>
      </c>
      <c r="J16" s="27"/>
    </row>
    <row r="17" spans="1:10" x14ac:dyDescent="0.25">
      <c r="A17" s="24" t="s">
        <v>1</v>
      </c>
      <c r="B17" s="105"/>
      <c r="C17" s="31">
        <v>0</v>
      </c>
      <c r="D17" s="31">
        <v>0</v>
      </c>
      <c r="E17" s="31">
        <v>0</v>
      </c>
      <c r="F17" s="31">
        <v>0</v>
      </c>
      <c r="G17" s="31">
        <v>0</v>
      </c>
      <c r="H17" s="31">
        <v>0</v>
      </c>
      <c r="I17" s="31">
        <v>0</v>
      </c>
      <c r="J17" s="27"/>
    </row>
    <row r="18" spans="1:10" x14ac:dyDescent="0.25">
      <c r="A18" s="24" t="s">
        <v>2</v>
      </c>
      <c r="B18" s="105"/>
      <c r="C18" s="25">
        <f>C34</f>
        <v>3245.6</v>
      </c>
      <c r="D18" s="25">
        <f t="shared" ref="D18:I18" si="4">D34</f>
        <v>3245.6</v>
      </c>
      <c r="E18" s="25">
        <f t="shared" si="4"/>
        <v>3245.6</v>
      </c>
      <c r="F18" s="25">
        <f t="shared" si="4"/>
        <v>3245.6</v>
      </c>
      <c r="G18" s="25">
        <f t="shared" si="4"/>
        <v>3245.6</v>
      </c>
      <c r="H18" s="25">
        <f t="shared" si="4"/>
        <v>3245.6</v>
      </c>
      <c r="I18" s="25">
        <f t="shared" si="4"/>
        <v>19473.599999999999</v>
      </c>
      <c r="J18" s="27"/>
    </row>
    <row r="19" spans="1:10" x14ac:dyDescent="0.25">
      <c r="A19" s="28" t="s">
        <v>3</v>
      </c>
      <c r="B19" s="105"/>
      <c r="C19" s="25">
        <f>C35+C43+C67</f>
        <v>398.62223</v>
      </c>
      <c r="D19" s="25">
        <f t="shared" ref="D19:I19" si="5">D35+D43+D67</f>
        <v>398.62223</v>
      </c>
      <c r="E19" s="25">
        <f t="shared" si="5"/>
        <v>398.62223</v>
      </c>
      <c r="F19" s="25">
        <f t="shared" si="5"/>
        <v>1440.6222299999999</v>
      </c>
      <c r="G19" s="25">
        <f t="shared" si="5"/>
        <v>1440.6222299999999</v>
      </c>
      <c r="H19" s="25">
        <f t="shared" si="5"/>
        <v>1440.6222299999999</v>
      </c>
      <c r="I19" s="25">
        <f t="shared" si="5"/>
        <v>5517.7333799999997</v>
      </c>
      <c r="J19" s="27"/>
    </row>
    <row r="20" spans="1:10" x14ac:dyDescent="0.25">
      <c r="A20" s="56" t="s">
        <v>74</v>
      </c>
      <c r="B20" s="105"/>
      <c r="C20" s="31">
        <v>0</v>
      </c>
      <c r="D20" s="31">
        <v>0</v>
      </c>
      <c r="E20" s="31">
        <v>0</v>
      </c>
      <c r="F20" s="31">
        <v>0</v>
      </c>
      <c r="G20" s="31">
        <v>0</v>
      </c>
      <c r="H20" s="31">
        <v>0</v>
      </c>
      <c r="I20" s="31">
        <v>0</v>
      </c>
      <c r="J20" s="27"/>
    </row>
    <row r="21" spans="1:10" x14ac:dyDescent="0.25">
      <c r="A21" s="56" t="s">
        <v>75</v>
      </c>
      <c r="B21" s="105"/>
      <c r="C21" s="31">
        <v>0</v>
      </c>
      <c r="D21" s="31">
        <v>0</v>
      </c>
      <c r="E21" s="31">
        <v>0</v>
      </c>
      <c r="F21" s="31">
        <v>0</v>
      </c>
      <c r="G21" s="31">
        <v>0</v>
      </c>
      <c r="H21" s="31">
        <v>0</v>
      </c>
      <c r="I21" s="31">
        <v>0</v>
      </c>
      <c r="J21" s="27"/>
    </row>
    <row r="22" spans="1:10" x14ac:dyDescent="0.25">
      <c r="A22" s="56" t="s">
        <v>76</v>
      </c>
      <c r="B22" s="105"/>
      <c r="C22" s="31">
        <v>0</v>
      </c>
      <c r="D22" s="31">
        <v>0</v>
      </c>
      <c r="E22" s="31">
        <v>0</v>
      </c>
      <c r="F22" s="31">
        <v>0</v>
      </c>
      <c r="G22" s="31">
        <v>0</v>
      </c>
      <c r="H22" s="31">
        <v>0</v>
      </c>
      <c r="I22" s="31">
        <v>0</v>
      </c>
      <c r="J22" s="27"/>
    </row>
    <row r="23" spans="1:10" x14ac:dyDescent="0.25">
      <c r="A23" s="56" t="s">
        <v>77</v>
      </c>
      <c r="B23" s="106"/>
      <c r="C23" s="31">
        <v>0</v>
      </c>
      <c r="D23" s="31">
        <v>0</v>
      </c>
      <c r="E23" s="31">
        <v>0</v>
      </c>
      <c r="F23" s="31">
        <v>0</v>
      </c>
      <c r="G23" s="31">
        <v>0</v>
      </c>
      <c r="H23" s="31">
        <v>0</v>
      </c>
      <c r="I23" s="31">
        <v>0</v>
      </c>
      <c r="J23" s="27"/>
    </row>
    <row r="24" spans="1:10" x14ac:dyDescent="0.25">
      <c r="A24" s="64" t="s">
        <v>36</v>
      </c>
      <c r="B24" s="101" t="s">
        <v>116</v>
      </c>
      <c r="C24" s="23">
        <f>SUM(C25:C31)</f>
        <v>0</v>
      </c>
      <c r="D24" s="23">
        <f>SUM(D25:D31)</f>
        <v>0</v>
      </c>
      <c r="E24" s="23">
        <f t="shared" ref="E24:I24" si="6">SUM(E25:E31)</f>
        <v>0</v>
      </c>
      <c r="F24" s="23">
        <f t="shared" si="6"/>
        <v>0</v>
      </c>
      <c r="G24" s="23">
        <f t="shared" si="6"/>
        <v>0</v>
      </c>
      <c r="H24" s="23">
        <f t="shared" si="6"/>
        <v>0</v>
      </c>
      <c r="I24" s="23">
        <f t="shared" si="6"/>
        <v>0</v>
      </c>
      <c r="J24" s="27"/>
    </row>
    <row r="25" spans="1:10" x14ac:dyDescent="0.25">
      <c r="A25" s="24" t="s">
        <v>1</v>
      </c>
      <c r="B25" s="102"/>
      <c r="C25" s="31">
        <v>0</v>
      </c>
      <c r="D25" s="31">
        <v>0</v>
      </c>
      <c r="E25" s="31">
        <v>0</v>
      </c>
      <c r="F25" s="31">
        <v>0</v>
      </c>
      <c r="G25" s="31">
        <v>0</v>
      </c>
      <c r="H25" s="31">
        <v>0</v>
      </c>
      <c r="I25" s="31">
        <v>0</v>
      </c>
      <c r="J25" s="27"/>
    </row>
    <row r="26" spans="1:10" x14ac:dyDescent="0.25">
      <c r="A26" s="24" t="s">
        <v>2</v>
      </c>
      <c r="B26" s="102"/>
      <c r="C26" s="31">
        <v>0</v>
      </c>
      <c r="D26" s="31">
        <v>0</v>
      </c>
      <c r="E26" s="31">
        <v>0</v>
      </c>
      <c r="F26" s="31">
        <v>0</v>
      </c>
      <c r="G26" s="31">
        <v>0</v>
      </c>
      <c r="H26" s="31">
        <v>0</v>
      </c>
      <c r="I26" s="31">
        <v>0</v>
      </c>
      <c r="J26" s="27"/>
    </row>
    <row r="27" spans="1:10" x14ac:dyDescent="0.25">
      <c r="A27" s="28" t="s">
        <v>3</v>
      </c>
      <c r="B27" s="102"/>
      <c r="C27" s="25">
        <f>C59</f>
        <v>0</v>
      </c>
      <c r="D27" s="25">
        <f t="shared" ref="D27:I27" si="7">D59</f>
        <v>0</v>
      </c>
      <c r="E27" s="25">
        <f t="shared" si="7"/>
        <v>0</v>
      </c>
      <c r="F27" s="25">
        <f t="shared" si="7"/>
        <v>0</v>
      </c>
      <c r="G27" s="25">
        <f t="shared" si="7"/>
        <v>0</v>
      </c>
      <c r="H27" s="25">
        <f t="shared" si="7"/>
        <v>0</v>
      </c>
      <c r="I27" s="25">
        <f t="shared" si="7"/>
        <v>0</v>
      </c>
      <c r="J27" s="27"/>
    </row>
    <row r="28" spans="1:10" ht="17.25" customHeight="1" x14ac:dyDescent="0.25">
      <c r="A28" s="56" t="s">
        <v>74</v>
      </c>
      <c r="B28" s="102"/>
      <c r="C28" s="31">
        <v>0</v>
      </c>
      <c r="D28" s="31">
        <v>0</v>
      </c>
      <c r="E28" s="31">
        <v>0</v>
      </c>
      <c r="F28" s="31">
        <v>0</v>
      </c>
      <c r="G28" s="31">
        <v>0</v>
      </c>
      <c r="H28" s="31">
        <v>0</v>
      </c>
      <c r="I28" s="31">
        <v>0</v>
      </c>
      <c r="J28" s="27"/>
    </row>
    <row r="29" spans="1:10" ht="17.25" customHeight="1" x14ac:dyDescent="0.25">
      <c r="A29" s="56" t="s">
        <v>75</v>
      </c>
      <c r="B29" s="102"/>
      <c r="C29" s="31">
        <v>0</v>
      </c>
      <c r="D29" s="31">
        <v>0</v>
      </c>
      <c r="E29" s="31">
        <v>0</v>
      </c>
      <c r="F29" s="31">
        <v>0</v>
      </c>
      <c r="G29" s="31">
        <v>0</v>
      </c>
      <c r="H29" s="31">
        <v>0</v>
      </c>
      <c r="I29" s="31">
        <v>0</v>
      </c>
      <c r="J29" s="27"/>
    </row>
    <row r="30" spans="1:10" x14ac:dyDescent="0.25">
      <c r="A30" s="56" t="s">
        <v>76</v>
      </c>
      <c r="B30" s="102"/>
      <c r="C30" s="31">
        <v>0</v>
      </c>
      <c r="D30" s="31">
        <v>0</v>
      </c>
      <c r="E30" s="31">
        <v>0</v>
      </c>
      <c r="F30" s="31">
        <v>0</v>
      </c>
      <c r="G30" s="31">
        <v>0</v>
      </c>
      <c r="H30" s="31">
        <v>0</v>
      </c>
      <c r="I30" s="31">
        <v>0</v>
      </c>
      <c r="J30" s="27"/>
    </row>
    <row r="31" spans="1:10" x14ac:dyDescent="0.25">
      <c r="A31" s="56" t="s">
        <v>77</v>
      </c>
      <c r="B31" s="103"/>
      <c r="C31" s="31">
        <v>0</v>
      </c>
      <c r="D31" s="31">
        <v>0</v>
      </c>
      <c r="E31" s="31">
        <v>0</v>
      </c>
      <c r="F31" s="31">
        <v>0</v>
      </c>
      <c r="G31" s="31">
        <v>0</v>
      </c>
      <c r="H31" s="31">
        <v>0</v>
      </c>
      <c r="I31" s="31">
        <v>0</v>
      </c>
      <c r="J31" s="27"/>
    </row>
    <row r="32" spans="1:10" ht="57" customHeight="1" x14ac:dyDescent="0.25">
      <c r="A32" s="30" t="s">
        <v>126</v>
      </c>
      <c r="B32" s="101" t="s">
        <v>52</v>
      </c>
      <c r="C32" s="23">
        <f>SUM(C33:C39)</f>
        <v>3606.2222299999999</v>
      </c>
      <c r="D32" s="23">
        <f>SUM(D33:D39)</f>
        <v>3606.2222299999999</v>
      </c>
      <c r="E32" s="23">
        <f>SUM(E33:E39)</f>
        <v>3606.2222299999999</v>
      </c>
      <c r="F32" s="23">
        <f t="shared" ref="F32:H32" si="8">SUM(F33:F39)</f>
        <v>3606.2222299999999</v>
      </c>
      <c r="G32" s="23">
        <f t="shared" si="8"/>
        <v>3606.2222299999999</v>
      </c>
      <c r="H32" s="23">
        <f t="shared" si="8"/>
        <v>3606.2222299999999</v>
      </c>
      <c r="I32" s="23">
        <f>SUM(C32:H32)</f>
        <v>21637.33338</v>
      </c>
    </row>
    <row r="33" spans="1:10" ht="19.5" customHeight="1" x14ac:dyDescent="0.25">
      <c r="A33" s="24" t="s">
        <v>1</v>
      </c>
      <c r="B33" s="102"/>
      <c r="C33" s="31">
        <v>0</v>
      </c>
      <c r="D33" s="31">
        <v>0</v>
      </c>
      <c r="E33" s="31">
        <v>0</v>
      </c>
      <c r="F33" s="31">
        <v>0</v>
      </c>
      <c r="G33" s="31">
        <v>0</v>
      </c>
      <c r="H33" s="31">
        <v>0</v>
      </c>
      <c r="I33" s="26"/>
    </row>
    <row r="34" spans="1:10" x14ac:dyDescent="0.25">
      <c r="A34" s="24" t="s">
        <v>2</v>
      </c>
      <c r="B34" s="102"/>
      <c r="C34" s="32">
        <v>3245.6</v>
      </c>
      <c r="D34" s="32">
        <v>3245.6</v>
      </c>
      <c r="E34" s="32">
        <v>3245.6</v>
      </c>
      <c r="F34" s="32">
        <v>3245.6</v>
      </c>
      <c r="G34" s="32">
        <v>3245.6</v>
      </c>
      <c r="H34" s="32">
        <v>3245.6</v>
      </c>
      <c r="I34" s="25">
        <f>SUM(C34:H34)</f>
        <v>19473.599999999999</v>
      </c>
    </row>
    <row r="35" spans="1:10" x14ac:dyDescent="0.25">
      <c r="A35" s="28" t="s">
        <v>3</v>
      </c>
      <c r="B35" s="102"/>
      <c r="C35" s="25">
        <v>360.62223</v>
      </c>
      <c r="D35" s="25">
        <v>360.62223</v>
      </c>
      <c r="E35" s="25">
        <v>360.62223</v>
      </c>
      <c r="F35" s="25">
        <v>360.62223</v>
      </c>
      <c r="G35" s="25">
        <v>360.62223</v>
      </c>
      <c r="H35" s="25">
        <v>360.62223</v>
      </c>
      <c r="I35" s="25">
        <f>SUM(C35:H35)</f>
        <v>2163.7333800000001</v>
      </c>
    </row>
    <row r="36" spans="1:10" ht="23.25" customHeight="1" x14ac:dyDescent="0.25">
      <c r="A36" s="56" t="s">
        <v>74</v>
      </c>
      <c r="B36" s="102"/>
      <c r="C36" s="31">
        <v>0</v>
      </c>
      <c r="D36" s="31">
        <v>0</v>
      </c>
      <c r="E36" s="31">
        <v>0</v>
      </c>
      <c r="F36" s="31">
        <v>0</v>
      </c>
      <c r="G36" s="31">
        <v>0</v>
      </c>
      <c r="H36" s="31">
        <v>0</v>
      </c>
      <c r="I36" s="29">
        <v>0</v>
      </c>
    </row>
    <row r="37" spans="1:10" ht="23.25" customHeight="1" x14ac:dyDescent="0.25">
      <c r="A37" s="56" t="s">
        <v>75</v>
      </c>
      <c r="B37" s="102"/>
      <c r="C37" s="31">
        <v>0</v>
      </c>
      <c r="D37" s="31">
        <v>0</v>
      </c>
      <c r="E37" s="31">
        <v>0</v>
      </c>
      <c r="F37" s="31">
        <v>0</v>
      </c>
      <c r="G37" s="31">
        <v>0</v>
      </c>
      <c r="H37" s="31">
        <v>0</v>
      </c>
      <c r="I37" s="29">
        <v>0</v>
      </c>
    </row>
    <row r="38" spans="1:10" ht="15.75" customHeight="1" x14ac:dyDescent="0.25">
      <c r="A38" s="56" t="s">
        <v>76</v>
      </c>
      <c r="B38" s="102"/>
      <c r="C38" s="31">
        <v>0</v>
      </c>
      <c r="D38" s="31">
        <v>0</v>
      </c>
      <c r="E38" s="31">
        <v>0</v>
      </c>
      <c r="F38" s="31">
        <v>0</v>
      </c>
      <c r="G38" s="31">
        <v>0</v>
      </c>
      <c r="H38" s="31">
        <v>0</v>
      </c>
      <c r="I38" s="29">
        <v>0</v>
      </c>
    </row>
    <row r="39" spans="1:10" x14ac:dyDescent="0.25">
      <c r="A39" s="56" t="s">
        <v>77</v>
      </c>
      <c r="B39" s="103"/>
      <c r="C39" s="31">
        <v>0</v>
      </c>
      <c r="D39" s="31">
        <v>0</v>
      </c>
      <c r="E39" s="31">
        <v>0</v>
      </c>
      <c r="F39" s="31">
        <v>0</v>
      </c>
      <c r="G39" s="31">
        <v>0</v>
      </c>
      <c r="H39" s="31">
        <v>0</v>
      </c>
      <c r="I39" s="29">
        <v>0</v>
      </c>
    </row>
    <row r="40" spans="1:10" s="34" customFormat="1" ht="64.5" customHeight="1" x14ac:dyDescent="0.25">
      <c r="A40" s="30" t="s">
        <v>127</v>
      </c>
      <c r="B40" s="90" t="s">
        <v>56</v>
      </c>
      <c r="C40" s="29">
        <f>C48+C56</f>
        <v>38</v>
      </c>
      <c r="D40" s="29">
        <f t="shared" ref="D40:I40" si="9">D48+D56</f>
        <v>38</v>
      </c>
      <c r="E40" s="29">
        <f t="shared" si="9"/>
        <v>38</v>
      </c>
      <c r="F40" s="29">
        <f t="shared" si="9"/>
        <v>80</v>
      </c>
      <c r="G40" s="29">
        <f t="shared" si="9"/>
        <v>80</v>
      </c>
      <c r="H40" s="29">
        <f t="shared" si="9"/>
        <v>80</v>
      </c>
      <c r="I40" s="29">
        <f t="shared" si="9"/>
        <v>354</v>
      </c>
      <c r="J40" s="33"/>
    </row>
    <row r="41" spans="1:10" s="34" customFormat="1" x14ac:dyDescent="0.25">
      <c r="A41" s="41" t="s">
        <v>1</v>
      </c>
      <c r="B41" s="91"/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33"/>
    </row>
    <row r="42" spans="1:10" s="34" customFormat="1" x14ac:dyDescent="0.25">
      <c r="A42" s="41" t="s">
        <v>2</v>
      </c>
      <c r="B42" s="91"/>
      <c r="C42" s="40">
        <f>C50+C58</f>
        <v>0</v>
      </c>
      <c r="D42" s="40">
        <f t="shared" ref="D42:H42" si="10">D50+D58</f>
        <v>0</v>
      </c>
      <c r="E42" s="40">
        <f t="shared" si="10"/>
        <v>0</v>
      </c>
      <c r="F42" s="40">
        <f t="shared" si="10"/>
        <v>0</v>
      </c>
      <c r="G42" s="40">
        <f t="shared" si="10"/>
        <v>0</v>
      </c>
      <c r="H42" s="40">
        <f t="shared" si="10"/>
        <v>0</v>
      </c>
      <c r="I42" s="25">
        <f>SUM(C42:H42)</f>
        <v>0</v>
      </c>
      <c r="J42" s="33"/>
    </row>
    <row r="43" spans="1:10" s="34" customFormat="1" x14ac:dyDescent="0.25">
      <c r="A43" s="42" t="s">
        <v>3</v>
      </c>
      <c r="B43" s="91"/>
      <c r="C43" s="38">
        <f>C51+C59</f>
        <v>38</v>
      </c>
      <c r="D43" s="38">
        <f t="shared" ref="D43:H43" si="11">D51+D59</f>
        <v>38</v>
      </c>
      <c r="E43" s="38">
        <f t="shared" si="11"/>
        <v>38</v>
      </c>
      <c r="F43" s="38">
        <f t="shared" si="11"/>
        <v>80</v>
      </c>
      <c r="G43" s="38">
        <f t="shared" si="11"/>
        <v>80</v>
      </c>
      <c r="H43" s="38">
        <f t="shared" si="11"/>
        <v>80</v>
      </c>
      <c r="I43" s="25">
        <f>SUM(C43:H43)</f>
        <v>354</v>
      </c>
      <c r="J43" s="33"/>
    </row>
    <row r="44" spans="1:10" s="34" customFormat="1" ht="23.25" customHeight="1" x14ac:dyDescent="0.25">
      <c r="A44" s="12" t="s">
        <v>74</v>
      </c>
      <c r="B44" s="91"/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33"/>
    </row>
    <row r="45" spans="1:10" s="34" customFormat="1" ht="23.25" customHeight="1" x14ac:dyDescent="0.25">
      <c r="A45" s="12" t="s">
        <v>75</v>
      </c>
      <c r="B45" s="91"/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33"/>
    </row>
    <row r="46" spans="1:10" s="34" customFormat="1" x14ac:dyDescent="0.25">
      <c r="A46" s="12" t="s">
        <v>76</v>
      </c>
      <c r="B46" s="91"/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33"/>
    </row>
    <row r="47" spans="1:10" s="34" customFormat="1" x14ac:dyDescent="0.25">
      <c r="A47" s="12" t="s">
        <v>77</v>
      </c>
      <c r="B47" s="92"/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33"/>
    </row>
    <row r="48" spans="1:10" s="34" customFormat="1" ht="20.25" customHeight="1" x14ac:dyDescent="0.25">
      <c r="A48" s="30" t="s">
        <v>128</v>
      </c>
      <c r="B48" s="90" t="s">
        <v>57</v>
      </c>
      <c r="C48" s="29">
        <f>SUM(C49:C55)</f>
        <v>38</v>
      </c>
      <c r="D48" s="29">
        <f t="shared" ref="D48:I48" si="12">SUM(D49:D55)</f>
        <v>38</v>
      </c>
      <c r="E48" s="29">
        <f t="shared" si="12"/>
        <v>38</v>
      </c>
      <c r="F48" s="29">
        <f t="shared" si="12"/>
        <v>80</v>
      </c>
      <c r="G48" s="29">
        <f t="shared" si="12"/>
        <v>80</v>
      </c>
      <c r="H48" s="29">
        <f t="shared" si="12"/>
        <v>80</v>
      </c>
      <c r="I48" s="29">
        <f t="shared" si="12"/>
        <v>354</v>
      </c>
    </row>
    <row r="49" spans="1:9" s="34" customFormat="1" x14ac:dyDescent="0.25">
      <c r="A49" s="24" t="s">
        <v>1</v>
      </c>
      <c r="B49" s="91"/>
      <c r="C49" s="31">
        <v>0</v>
      </c>
      <c r="D49" s="31">
        <v>0</v>
      </c>
      <c r="E49" s="31">
        <v>0</v>
      </c>
      <c r="F49" s="31">
        <v>0</v>
      </c>
      <c r="G49" s="31">
        <v>0</v>
      </c>
      <c r="H49" s="31">
        <v>0</v>
      </c>
      <c r="I49" s="31">
        <v>0</v>
      </c>
    </row>
    <row r="50" spans="1:9" s="34" customFormat="1" x14ac:dyDescent="0.25">
      <c r="A50" s="24" t="s">
        <v>2</v>
      </c>
      <c r="B50" s="91"/>
      <c r="C50" s="31">
        <v>0</v>
      </c>
      <c r="D50" s="31">
        <v>0</v>
      </c>
      <c r="E50" s="31">
        <v>0</v>
      </c>
      <c r="F50" s="31">
        <v>0</v>
      </c>
      <c r="G50" s="31">
        <v>0</v>
      </c>
      <c r="H50" s="31">
        <v>0</v>
      </c>
      <c r="I50" s="31">
        <v>0</v>
      </c>
    </row>
    <row r="51" spans="1:9" s="34" customFormat="1" x14ac:dyDescent="0.25">
      <c r="A51" s="28" t="s">
        <v>3</v>
      </c>
      <c r="B51" s="91"/>
      <c r="C51" s="35">
        <v>38</v>
      </c>
      <c r="D51" s="35">
        <v>38</v>
      </c>
      <c r="E51" s="35">
        <v>38</v>
      </c>
      <c r="F51" s="35">
        <v>80</v>
      </c>
      <c r="G51" s="35">
        <v>80</v>
      </c>
      <c r="H51" s="35">
        <v>80</v>
      </c>
      <c r="I51" s="35">
        <f>SUM(C51:H51)</f>
        <v>354</v>
      </c>
    </row>
    <row r="52" spans="1:9" s="34" customFormat="1" ht="23.25" customHeight="1" x14ac:dyDescent="0.25">
      <c r="A52" s="12" t="s">
        <v>74</v>
      </c>
      <c r="B52" s="91"/>
      <c r="C52" s="31">
        <v>0</v>
      </c>
      <c r="D52" s="31">
        <v>0</v>
      </c>
      <c r="E52" s="31">
        <v>0</v>
      </c>
      <c r="F52" s="31">
        <v>0</v>
      </c>
      <c r="G52" s="31">
        <v>0</v>
      </c>
      <c r="H52" s="31">
        <v>0</v>
      </c>
      <c r="I52" s="31">
        <v>0</v>
      </c>
    </row>
    <row r="53" spans="1:9" s="34" customFormat="1" ht="23.25" customHeight="1" x14ac:dyDescent="0.25">
      <c r="A53" s="12" t="s">
        <v>75</v>
      </c>
      <c r="B53" s="91"/>
      <c r="C53" s="31">
        <v>0</v>
      </c>
      <c r="D53" s="31">
        <v>0</v>
      </c>
      <c r="E53" s="31">
        <v>0</v>
      </c>
      <c r="F53" s="31">
        <v>0</v>
      </c>
      <c r="G53" s="31">
        <v>0</v>
      </c>
      <c r="H53" s="31">
        <v>0</v>
      </c>
      <c r="I53" s="31">
        <v>0</v>
      </c>
    </row>
    <row r="54" spans="1:9" s="34" customFormat="1" ht="18.75" customHeight="1" x14ac:dyDescent="0.25">
      <c r="A54" s="12" t="s">
        <v>76</v>
      </c>
      <c r="B54" s="91"/>
      <c r="C54" s="31">
        <v>0</v>
      </c>
      <c r="D54" s="31">
        <v>0</v>
      </c>
      <c r="E54" s="31">
        <v>0</v>
      </c>
      <c r="F54" s="31">
        <v>0</v>
      </c>
      <c r="G54" s="31">
        <v>0</v>
      </c>
      <c r="H54" s="31">
        <v>0</v>
      </c>
      <c r="I54" s="31">
        <v>0</v>
      </c>
    </row>
    <row r="55" spans="1:9" s="34" customFormat="1" x14ac:dyDescent="0.25">
      <c r="A55" s="12" t="s">
        <v>77</v>
      </c>
      <c r="B55" s="91"/>
      <c r="C55" s="31">
        <v>0</v>
      </c>
      <c r="D55" s="31">
        <v>0</v>
      </c>
      <c r="E55" s="31">
        <v>0</v>
      </c>
      <c r="F55" s="31">
        <v>0</v>
      </c>
      <c r="G55" s="31">
        <v>0</v>
      </c>
      <c r="H55" s="31">
        <v>0</v>
      </c>
      <c r="I55" s="31">
        <v>0</v>
      </c>
    </row>
    <row r="56" spans="1:9" s="36" customFormat="1" ht="19.5" x14ac:dyDescent="0.25">
      <c r="A56" s="30" t="s">
        <v>128</v>
      </c>
      <c r="B56" s="90" t="s">
        <v>49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</row>
    <row r="57" spans="1:9" s="34" customFormat="1" x14ac:dyDescent="0.25">
      <c r="A57" s="24" t="s">
        <v>1</v>
      </c>
      <c r="B57" s="91"/>
      <c r="C57" s="31">
        <v>0</v>
      </c>
      <c r="D57" s="31">
        <v>0</v>
      </c>
      <c r="E57" s="31">
        <v>0</v>
      </c>
      <c r="F57" s="31">
        <v>0</v>
      </c>
      <c r="G57" s="31">
        <v>0</v>
      </c>
      <c r="H57" s="31">
        <v>0</v>
      </c>
      <c r="I57" s="31">
        <v>0</v>
      </c>
    </row>
    <row r="58" spans="1:9" s="34" customFormat="1" x14ac:dyDescent="0.25">
      <c r="A58" s="24" t="s">
        <v>2</v>
      </c>
      <c r="B58" s="91"/>
      <c r="C58" s="31">
        <v>0</v>
      </c>
      <c r="D58" s="31">
        <v>0</v>
      </c>
      <c r="E58" s="31">
        <v>0</v>
      </c>
      <c r="F58" s="31">
        <v>0</v>
      </c>
      <c r="G58" s="31">
        <v>0</v>
      </c>
      <c r="H58" s="31">
        <v>0</v>
      </c>
      <c r="I58" s="31">
        <v>0</v>
      </c>
    </row>
    <row r="59" spans="1:9" s="34" customFormat="1" x14ac:dyDescent="0.25">
      <c r="A59" s="28" t="s">
        <v>3</v>
      </c>
      <c r="B59" s="91"/>
      <c r="C59" s="31">
        <v>0</v>
      </c>
      <c r="D59" s="31">
        <v>0</v>
      </c>
      <c r="E59" s="31">
        <v>0</v>
      </c>
      <c r="F59" s="31">
        <v>0</v>
      </c>
      <c r="G59" s="31">
        <v>0</v>
      </c>
      <c r="H59" s="31">
        <v>0</v>
      </c>
      <c r="I59" s="31">
        <v>0</v>
      </c>
    </row>
    <row r="60" spans="1:9" s="34" customFormat="1" ht="23.25" customHeight="1" x14ac:dyDescent="0.25">
      <c r="A60" s="12" t="s">
        <v>74</v>
      </c>
      <c r="B60" s="91"/>
      <c r="C60" s="31">
        <v>0</v>
      </c>
      <c r="D60" s="31">
        <v>0</v>
      </c>
      <c r="E60" s="31">
        <v>0</v>
      </c>
      <c r="F60" s="31">
        <v>0</v>
      </c>
      <c r="G60" s="31">
        <v>0</v>
      </c>
      <c r="H60" s="31">
        <v>0</v>
      </c>
      <c r="I60" s="31">
        <v>0</v>
      </c>
    </row>
    <row r="61" spans="1:9" s="34" customFormat="1" ht="23.25" customHeight="1" x14ac:dyDescent="0.25">
      <c r="A61" s="12" t="s">
        <v>75</v>
      </c>
      <c r="B61" s="91"/>
      <c r="C61" s="31">
        <v>0</v>
      </c>
      <c r="D61" s="31">
        <v>0</v>
      </c>
      <c r="E61" s="31">
        <v>0</v>
      </c>
      <c r="F61" s="31">
        <v>0</v>
      </c>
      <c r="G61" s="31">
        <v>0</v>
      </c>
      <c r="H61" s="31">
        <v>0</v>
      </c>
      <c r="I61" s="31">
        <v>0</v>
      </c>
    </row>
    <row r="62" spans="1:9" s="34" customFormat="1" ht="15.75" customHeight="1" x14ac:dyDescent="0.25">
      <c r="A62" s="12" t="s">
        <v>76</v>
      </c>
      <c r="B62" s="91"/>
      <c r="C62" s="31">
        <v>0</v>
      </c>
      <c r="D62" s="31">
        <v>0</v>
      </c>
      <c r="E62" s="31">
        <v>0</v>
      </c>
      <c r="F62" s="31">
        <v>0</v>
      </c>
      <c r="G62" s="31">
        <v>0</v>
      </c>
      <c r="H62" s="31">
        <v>0</v>
      </c>
      <c r="I62" s="31">
        <v>0</v>
      </c>
    </row>
    <row r="63" spans="1:9" s="34" customFormat="1" x14ac:dyDescent="0.25">
      <c r="A63" s="12" t="s">
        <v>77</v>
      </c>
      <c r="B63" s="92"/>
      <c r="C63" s="31">
        <v>0</v>
      </c>
      <c r="D63" s="31">
        <v>0</v>
      </c>
      <c r="E63" s="31">
        <v>0</v>
      </c>
      <c r="F63" s="31">
        <v>0</v>
      </c>
      <c r="G63" s="31">
        <v>0</v>
      </c>
      <c r="H63" s="31">
        <v>0</v>
      </c>
      <c r="I63" s="31">
        <v>0</v>
      </c>
    </row>
    <row r="64" spans="1:9" s="36" customFormat="1" ht="51.75" customHeight="1" x14ac:dyDescent="0.25">
      <c r="A64" s="37" t="s">
        <v>129</v>
      </c>
      <c r="B64" s="90" t="s">
        <v>58</v>
      </c>
      <c r="C64" s="29">
        <f>SUM(C65:C71)</f>
        <v>0</v>
      </c>
      <c r="D64" s="29">
        <f t="shared" ref="D64:I64" si="13">SUM(D65:D71)</f>
        <v>0</v>
      </c>
      <c r="E64" s="29">
        <f t="shared" si="13"/>
        <v>0</v>
      </c>
      <c r="F64" s="29">
        <f t="shared" si="13"/>
        <v>1000</v>
      </c>
      <c r="G64" s="29">
        <f t="shared" si="13"/>
        <v>1000</v>
      </c>
      <c r="H64" s="29">
        <f t="shared" si="13"/>
        <v>1000</v>
      </c>
      <c r="I64" s="29">
        <f t="shared" si="13"/>
        <v>3000</v>
      </c>
    </row>
    <row r="65" spans="1:9" s="34" customFormat="1" x14ac:dyDescent="0.25">
      <c r="A65" s="24" t="s">
        <v>1</v>
      </c>
      <c r="B65" s="91"/>
      <c r="C65" s="31">
        <v>0</v>
      </c>
      <c r="D65" s="31">
        <v>0</v>
      </c>
      <c r="E65" s="31">
        <v>0</v>
      </c>
      <c r="F65" s="31">
        <v>0</v>
      </c>
      <c r="G65" s="31">
        <v>0</v>
      </c>
      <c r="H65" s="31">
        <v>0</v>
      </c>
      <c r="I65" s="31">
        <v>0</v>
      </c>
    </row>
    <row r="66" spans="1:9" s="34" customFormat="1" x14ac:dyDescent="0.25">
      <c r="A66" s="24" t="s">
        <v>2</v>
      </c>
      <c r="B66" s="91"/>
      <c r="C66" s="31">
        <v>0</v>
      </c>
      <c r="D66" s="31">
        <v>0</v>
      </c>
      <c r="E66" s="31">
        <v>0</v>
      </c>
      <c r="F66" s="31">
        <v>0</v>
      </c>
      <c r="G66" s="31">
        <v>0</v>
      </c>
      <c r="H66" s="31">
        <v>0</v>
      </c>
      <c r="I66" s="31">
        <v>0</v>
      </c>
    </row>
    <row r="67" spans="1:9" s="34" customFormat="1" x14ac:dyDescent="0.25">
      <c r="A67" s="28" t="s">
        <v>3</v>
      </c>
      <c r="B67" s="91"/>
      <c r="C67" s="31">
        <v>0</v>
      </c>
      <c r="D67" s="31">
        <v>0</v>
      </c>
      <c r="E67" s="31">
        <v>0</v>
      </c>
      <c r="F67" s="38">
        <v>1000</v>
      </c>
      <c r="G67" s="38">
        <v>1000</v>
      </c>
      <c r="H67" s="38">
        <v>1000</v>
      </c>
      <c r="I67" s="31">
        <f>SUM(C67:H67)</f>
        <v>3000</v>
      </c>
    </row>
    <row r="68" spans="1:9" s="34" customFormat="1" ht="24" customHeight="1" x14ac:dyDescent="0.25">
      <c r="A68" s="12" t="s">
        <v>74</v>
      </c>
      <c r="B68" s="91"/>
      <c r="C68" s="31">
        <v>0</v>
      </c>
      <c r="D68" s="31">
        <v>0</v>
      </c>
      <c r="E68" s="31">
        <v>0</v>
      </c>
      <c r="F68" s="31">
        <v>0</v>
      </c>
      <c r="G68" s="31">
        <v>0</v>
      </c>
      <c r="H68" s="31">
        <v>0</v>
      </c>
      <c r="I68" s="31">
        <v>0</v>
      </c>
    </row>
    <row r="69" spans="1:9" s="34" customFormat="1" ht="24" customHeight="1" x14ac:dyDescent="0.25">
      <c r="A69" s="12" t="s">
        <v>75</v>
      </c>
      <c r="B69" s="91"/>
      <c r="C69" s="31">
        <v>0</v>
      </c>
      <c r="D69" s="31">
        <v>0</v>
      </c>
      <c r="E69" s="31">
        <v>0</v>
      </c>
      <c r="F69" s="31">
        <v>0</v>
      </c>
      <c r="G69" s="31">
        <v>0</v>
      </c>
      <c r="H69" s="31">
        <v>0</v>
      </c>
      <c r="I69" s="31">
        <v>0</v>
      </c>
    </row>
    <row r="70" spans="1:9" s="34" customFormat="1" ht="15.75" customHeight="1" x14ac:dyDescent="0.25">
      <c r="A70" s="12" t="s">
        <v>76</v>
      </c>
      <c r="B70" s="91"/>
      <c r="C70" s="31">
        <v>0</v>
      </c>
      <c r="D70" s="31">
        <v>0</v>
      </c>
      <c r="E70" s="31">
        <v>0</v>
      </c>
      <c r="F70" s="31">
        <v>0</v>
      </c>
      <c r="G70" s="31">
        <v>0</v>
      </c>
      <c r="H70" s="31">
        <v>0</v>
      </c>
      <c r="I70" s="31">
        <v>0</v>
      </c>
    </row>
    <row r="71" spans="1:9" s="34" customFormat="1" x14ac:dyDescent="0.25">
      <c r="A71" s="12" t="s">
        <v>77</v>
      </c>
      <c r="B71" s="92"/>
      <c r="C71" s="31">
        <v>0</v>
      </c>
      <c r="D71" s="31">
        <v>0</v>
      </c>
      <c r="E71" s="31">
        <v>0</v>
      </c>
      <c r="F71" s="31">
        <v>0</v>
      </c>
      <c r="G71" s="31">
        <v>0</v>
      </c>
      <c r="H71" s="31">
        <v>0</v>
      </c>
      <c r="I71" s="31">
        <v>0</v>
      </c>
    </row>
    <row r="72" spans="1:9" s="34" customFormat="1" ht="41.25" customHeight="1" x14ac:dyDescent="0.25">
      <c r="A72" s="37" t="s">
        <v>130</v>
      </c>
      <c r="B72" s="90" t="s">
        <v>58</v>
      </c>
      <c r="C72" s="29">
        <f>SUM(C73:C79)</f>
        <v>0</v>
      </c>
      <c r="D72" s="29">
        <f t="shared" ref="D72:I72" si="14">SUM(D73:D79)</f>
        <v>0</v>
      </c>
      <c r="E72" s="29">
        <f t="shared" si="14"/>
        <v>0</v>
      </c>
      <c r="F72" s="29">
        <f t="shared" si="14"/>
        <v>0</v>
      </c>
      <c r="G72" s="29">
        <f t="shared" si="14"/>
        <v>0</v>
      </c>
      <c r="H72" s="29">
        <f t="shared" si="14"/>
        <v>0</v>
      </c>
      <c r="I72" s="29">
        <f t="shared" si="14"/>
        <v>0</v>
      </c>
    </row>
    <row r="73" spans="1:9" s="34" customFormat="1" x14ac:dyDescent="0.25">
      <c r="A73" s="24" t="s">
        <v>1</v>
      </c>
      <c r="B73" s="91"/>
      <c r="C73" s="31">
        <v>0</v>
      </c>
      <c r="D73" s="31">
        <v>0</v>
      </c>
      <c r="E73" s="31">
        <v>0</v>
      </c>
      <c r="F73" s="31">
        <v>0</v>
      </c>
      <c r="G73" s="31">
        <v>0</v>
      </c>
      <c r="H73" s="31">
        <v>0</v>
      </c>
      <c r="I73" s="31">
        <v>0</v>
      </c>
    </row>
    <row r="74" spans="1:9" s="34" customFormat="1" x14ac:dyDescent="0.25">
      <c r="A74" s="24" t="s">
        <v>2</v>
      </c>
      <c r="B74" s="91"/>
      <c r="C74" s="31">
        <v>0</v>
      </c>
      <c r="D74" s="31">
        <v>0</v>
      </c>
      <c r="E74" s="31">
        <v>0</v>
      </c>
      <c r="F74" s="31">
        <v>0</v>
      </c>
      <c r="G74" s="31">
        <v>0</v>
      </c>
      <c r="H74" s="31">
        <v>0</v>
      </c>
      <c r="I74" s="31">
        <v>0</v>
      </c>
    </row>
    <row r="75" spans="1:9" s="34" customFormat="1" x14ac:dyDescent="0.25">
      <c r="A75" s="28" t="s">
        <v>3</v>
      </c>
      <c r="B75" s="91"/>
      <c r="C75" s="31">
        <v>0</v>
      </c>
      <c r="D75" s="31">
        <v>0</v>
      </c>
      <c r="E75" s="31">
        <v>0</v>
      </c>
      <c r="F75" s="31">
        <v>0</v>
      </c>
      <c r="G75" s="31">
        <v>0</v>
      </c>
      <c r="H75" s="31">
        <v>0</v>
      </c>
      <c r="I75" s="31">
        <f>SUM(C75:H75)</f>
        <v>0</v>
      </c>
    </row>
    <row r="76" spans="1:9" s="34" customFormat="1" ht="21" customHeight="1" x14ac:dyDescent="0.25">
      <c r="A76" s="12" t="s">
        <v>74</v>
      </c>
      <c r="B76" s="91"/>
      <c r="C76" s="31">
        <v>0</v>
      </c>
      <c r="D76" s="31">
        <v>0</v>
      </c>
      <c r="E76" s="31">
        <v>0</v>
      </c>
      <c r="F76" s="31">
        <v>0</v>
      </c>
      <c r="G76" s="31">
        <v>0</v>
      </c>
      <c r="H76" s="31">
        <v>0</v>
      </c>
      <c r="I76" s="31">
        <v>0</v>
      </c>
    </row>
    <row r="77" spans="1:9" s="34" customFormat="1" ht="21" customHeight="1" x14ac:dyDescent="0.25">
      <c r="A77" s="12" t="s">
        <v>75</v>
      </c>
      <c r="B77" s="91"/>
      <c r="C77" s="31">
        <v>0</v>
      </c>
      <c r="D77" s="31">
        <v>0</v>
      </c>
      <c r="E77" s="31">
        <v>0</v>
      </c>
      <c r="F77" s="31">
        <v>0</v>
      </c>
      <c r="G77" s="31">
        <v>0</v>
      </c>
      <c r="H77" s="31">
        <v>0</v>
      </c>
      <c r="I77" s="31">
        <v>0</v>
      </c>
    </row>
    <row r="78" spans="1:9" s="34" customFormat="1" x14ac:dyDescent="0.25">
      <c r="A78" s="12" t="s">
        <v>76</v>
      </c>
      <c r="B78" s="91"/>
      <c r="C78" s="31">
        <v>0</v>
      </c>
      <c r="D78" s="31">
        <v>0</v>
      </c>
      <c r="E78" s="31">
        <v>0</v>
      </c>
      <c r="F78" s="31">
        <v>0</v>
      </c>
      <c r="G78" s="31">
        <v>0</v>
      </c>
      <c r="H78" s="31">
        <v>0</v>
      </c>
      <c r="I78" s="31">
        <v>0</v>
      </c>
    </row>
    <row r="79" spans="1:9" s="34" customFormat="1" x14ac:dyDescent="0.25">
      <c r="A79" s="12" t="s">
        <v>77</v>
      </c>
      <c r="B79" s="92"/>
      <c r="C79" s="31">
        <v>0</v>
      </c>
      <c r="D79" s="31">
        <v>0</v>
      </c>
      <c r="E79" s="31">
        <v>0</v>
      </c>
      <c r="F79" s="31">
        <v>0</v>
      </c>
      <c r="G79" s="31">
        <v>0</v>
      </c>
      <c r="H79" s="31">
        <v>0</v>
      </c>
      <c r="I79" s="31">
        <v>0</v>
      </c>
    </row>
    <row r="80" spans="1:9" s="34" customFormat="1" x14ac:dyDescent="0.25">
      <c r="A80" s="46"/>
      <c r="B80" s="47"/>
      <c r="C80" s="48"/>
      <c r="D80" s="48"/>
      <c r="E80" s="48"/>
      <c r="F80" s="48"/>
      <c r="G80" s="48"/>
      <c r="H80" s="48"/>
      <c r="I80" s="48"/>
    </row>
    <row r="81" spans="1:9" s="34" customFormat="1" x14ac:dyDescent="0.25">
      <c r="A81" s="46"/>
      <c r="B81" s="47"/>
      <c r="C81" s="48"/>
      <c r="D81" s="48"/>
      <c r="E81" s="48"/>
      <c r="F81" s="48"/>
      <c r="G81" s="48"/>
      <c r="H81" s="48"/>
      <c r="I81" s="48"/>
    </row>
    <row r="82" spans="1:9" s="34" customFormat="1" x14ac:dyDescent="0.25">
      <c r="A82" s="46"/>
      <c r="B82" s="47"/>
      <c r="C82" s="48"/>
      <c r="D82" s="48"/>
      <c r="E82" s="48"/>
      <c r="F82" s="48"/>
      <c r="G82" s="48"/>
      <c r="H82" s="48"/>
      <c r="I82" s="48"/>
    </row>
    <row r="83" spans="1:9" ht="15" customHeight="1" x14ac:dyDescent="0.25">
      <c r="I83" s="39"/>
    </row>
    <row r="85" spans="1:9" ht="124.5" customHeight="1" x14ac:dyDescent="0.25">
      <c r="A85" s="69" t="s">
        <v>131</v>
      </c>
      <c r="B85" s="69"/>
      <c r="C85" s="69"/>
      <c r="D85" s="69"/>
      <c r="E85" s="69"/>
      <c r="F85" s="69"/>
      <c r="G85" s="69"/>
      <c r="H85" s="69"/>
      <c r="I85" s="69"/>
    </row>
  </sheetData>
  <mergeCells count="16">
    <mergeCell ref="H1:I1"/>
    <mergeCell ref="B4:B5"/>
    <mergeCell ref="B32:B39"/>
    <mergeCell ref="B7:B14"/>
    <mergeCell ref="B40:B47"/>
    <mergeCell ref="A85:I85"/>
    <mergeCell ref="B64:B71"/>
    <mergeCell ref="A2:I2"/>
    <mergeCell ref="A4:A5"/>
    <mergeCell ref="C4:I4"/>
    <mergeCell ref="B48:B55"/>
    <mergeCell ref="B56:B63"/>
    <mergeCell ref="B72:B79"/>
    <mergeCell ref="A15:I15"/>
    <mergeCell ref="B24:B31"/>
    <mergeCell ref="B16:B23"/>
  </mergeCells>
  <phoneticPr fontId="9" type="noConversion"/>
  <pageMargins left="0.19685039370078741" right="0.19685039370078741" top="1.1811023622047245" bottom="0.19685039370078741" header="0" footer="0"/>
  <pageSetup paperSize="9" scale="45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A6D445-25F7-4864-B863-950B7EA0AACC}">
  <dimension ref="A2:J12"/>
  <sheetViews>
    <sheetView tabSelected="1" workbookViewId="0">
      <selection activeCell="G7" sqref="G7"/>
    </sheetView>
  </sheetViews>
  <sheetFormatPr defaultRowHeight="15" x14ac:dyDescent="0.25"/>
  <cols>
    <col min="1" max="1" width="5.28515625" style="57" customWidth="1"/>
    <col min="2" max="2" width="18.28515625" style="57" customWidth="1"/>
    <col min="3" max="3" width="17.85546875" style="57" customWidth="1"/>
    <col min="4" max="4" width="35.28515625" style="57" customWidth="1"/>
    <col min="5" max="5" width="14.28515625" style="57" customWidth="1"/>
    <col min="6" max="6" width="16.42578125" style="57" customWidth="1"/>
    <col min="7" max="7" width="36.42578125" style="57" customWidth="1"/>
    <col min="8" max="16384" width="9.140625" style="57"/>
  </cols>
  <sheetData>
    <row r="2" spans="1:10" x14ac:dyDescent="0.25">
      <c r="A2" s="110" t="s">
        <v>105</v>
      </c>
      <c r="B2" s="110"/>
      <c r="C2" s="110"/>
      <c r="D2" s="110"/>
      <c r="E2" s="110"/>
      <c r="F2" s="110"/>
      <c r="G2" s="110"/>
    </row>
    <row r="3" spans="1:10" x14ac:dyDescent="0.25">
      <c r="A3" s="58"/>
      <c r="B3" s="58"/>
      <c r="C3" s="58"/>
      <c r="D3" s="58"/>
      <c r="E3" s="58"/>
      <c r="F3" s="58"/>
      <c r="G3" s="58"/>
    </row>
    <row r="4" spans="1:10" ht="30" x14ac:dyDescent="0.25">
      <c r="A4" s="59" t="s">
        <v>106</v>
      </c>
      <c r="B4" s="59" t="s">
        <v>107</v>
      </c>
      <c r="C4" s="59" t="s">
        <v>108</v>
      </c>
      <c r="D4" s="59" t="s">
        <v>109</v>
      </c>
      <c r="E4" s="59" t="s">
        <v>110</v>
      </c>
      <c r="F4" s="59" t="s">
        <v>111</v>
      </c>
      <c r="G4" s="59" t="s">
        <v>112</v>
      </c>
      <c r="H4" s="60"/>
      <c r="I4" s="60"/>
      <c r="J4" s="60"/>
    </row>
    <row r="5" spans="1:10" x14ac:dyDescent="0.25">
      <c r="A5" s="61">
        <v>1</v>
      </c>
      <c r="B5" s="61">
        <v>2</v>
      </c>
      <c r="C5" s="61">
        <v>3</v>
      </c>
      <c r="D5" s="61">
        <v>4</v>
      </c>
      <c r="E5" s="61">
        <v>5</v>
      </c>
      <c r="F5" s="61">
        <v>6</v>
      </c>
      <c r="G5" s="61">
        <v>7</v>
      </c>
    </row>
    <row r="6" spans="1:10" x14ac:dyDescent="0.25">
      <c r="A6" s="111" t="s">
        <v>122</v>
      </c>
      <c r="B6" s="111"/>
      <c r="C6" s="111"/>
      <c r="D6" s="111"/>
      <c r="E6" s="111"/>
      <c r="F6" s="111"/>
      <c r="G6" s="111"/>
    </row>
    <row r="7" spans="1:10" ht="90.75" customHeight="1" x14ac:dyDescent="0.25">
      <c r="A7" s="65" t="s">
        <v>8</v>
      </c>
      <c r="B7" s="59" t="s">
        <v>119</v>
      </c>
      <c r="C7" s="59" t="s">
        <v>118</v>
      </c>
      <c r="D7" s="59" t="s">
        <v>120</v>
      </c>
      <c r="E7" s="59" t="s">
        <v>123</v>
      </c>
      <c r="F7" s="59" t="s">
        <v>121</v>
      </c>
      <c r="G7" s="120" t="s">
        <v>132</v>
      </c>
    </row>
    <row r="8" spans="1:10" x14ac:dyDescent="0.25">
      <c r="A8" s="65" t="s">
        <v>113</v>
      </c>
      <c r="B8" s="62"/>
      <c r="C8" s="62"/>
      <c r="D8" s="62"/>
      <c r="E8" s="62"/>
      <c r="F8" s="62"/>
      <c r="G8" s="62"/>
    </row>
    <row r="9" spans="1:10" x14ac:dyDescent="0.25">
      <c r="A9" s="111" t="s">
        <v>114</v>
      </c>
      <c r="B9" s="111"/>
      <c r="C9" s="111"/>
      <c r="D9" s="111"/>
      <c r="E9" s="111"/>
      <c r="F9" s="111"/>
      <c r="G9" s="111"/>
    </row>
    <row r="10" spans="1:10" x14ac:dyDescent="0.25">
      <c r="A10" s="65" t="s">
        <v>8</v>
      </c>
      <c r="B10" s="62"/>
      <c r="C10" s="62"/>
      <c r="D10" s="62"/>
      <c r="E10" s="62"/>
      <c r="F10" s="62"/>
      <c r="G10" s="62"/>
    </row>
    <row r="11" spans="1:10" x14ac:dyDescent="0.25">
      <c r="A11" s="65" t="s">
        <v>113</v>
      </c>
      <c r="B11" s="62"/>
      <c r="C11" s="62"/>
      <c r="D11" s="62"/>
      <c r="E11" s="62"/>
      <c r="F11" s="62"/>
      <c r="G11" s="62"/>
    </row>
    <row r="12" spans="1:10" x14ac:dyDescent="0.25">
      <c r="G12" s="63" t="s">
        <v>115</v>
      </c>
    </row>
  </sheetData>
  <mergeCells count="3">
    <mergeCell ref="A2:G2"/>
    <mergeCell ref="A6:G6"/>
    <mergeCell ref="A9:G9"/>
  </mergeCells>
  <hyperlinks>
    <hyperlink ref="G7" r:id="rId1" xr:uid="{685A1310-7793-421F-B2C4-27E6F9268632}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Раздел 2</vt:lpstr>
      <vt:lpstr>Раздел 2.1</vt:lpstr>
      <vt:lpstr>Раздел 3</vt:lpstr>
      <vt:lpstr>Раздел 4</vt:lpstr>
      <vt:lpstr>Раздел 5 </vt:lpstr>
      <vt:lpstr>Раздел 6</vt:lpstr>
      <vt:lpstr>'Раздел 5 '!Заголовки_для_печати</vt:lpstr>
      <vt:lpstr>'Раздел 2'!Область_печати</vt:lpstr>
      <vt:lpstr>'Раздел 2.1'!Область_печати</vt:lpstr>
      <vt:lpstr>'Раздел 3'!Область_печати</vt:lpstr>
      <vt:lpstr>'Раздел 4'!Область_печати</vt:lpstr>
      <vt:lpstr>'Раздел 5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Лукашева Лариса Александровна</cp:lastModifiedBy>
  <cp:lastPrinted>2025-02-12T05:50:49Z</cp:lastPrinted>
  <dcterms:created xsi:type="dcterms:W3CDTF">2015-06-05T18:19:34Z</dcterms:created>
  <dcterms:modified xsi:type="dcterms:W3CDTF">2025-02-12T05:51:10Z</dcterms:modified>
</cp:coreProperties>
</file>