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bolshakovaon\Desktop\Программа Управление имуществом\2025-2030\"/>
    </mc:Choice>
  </mc:AlternateContent>
  <xr:revisionPtr revIDLastSave="0" documentId="8_{ECCF711F-D39E-44E2-AEC7-6D3F4F2BE9C7}" xr6:coauthVersionLast="47" xr6:coauthVersionMax="47" xr10:uidLastSave="{00000000-0000-0000-0000-000000000000}"/>
  <bookViews>
    <workbookView xWindow="3384" yWindow="900" windowWidth="18600" windowHeight="1146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5" l="1"/>
  <c r="H11" i="5"/>
  <c r="G11" i="5"/>
  <c r="E11" i="5"/>
  <c r="D11" i="5"/>
  <c r="F12" i="5"/>
  <c r="H13" i="5"/>
  <c r="E13" i="5"/>
  <c r="I15" i="5"/>
  <c r="H15" i="5"/>
  <c r="F15" i="5"/>
  <c r="D15" i="5"/>
  <c r="G16" i="5"/>
  <c r="I26" i="5"/>
  <c r="H26" i="5"/>
  <c r="H10" i="5" s="1"/>
  <c r="G26" i="5"/>
  <c r="G10" i="5" s="1"/>
  <c r="F26" i="5"/>
  <c r="F10" i="5" s="1"/>
  <c r="E26" i="5"/>
  <c r="E10" i="5" s="1"/>
  <c r="D26" i="5"/>
  <c r="D10" i="5" s="1"/>
  <c r="I27" i="5"/>
  <c r="I11" i="5" s="1"/>
  <c r="H27" i="5"/>
  <c r="G27" i="5"/>
  <c r="F27" i="5"/>
  <c r="F11" i="5" s="1"/>
  <c r="E27" i="5"/>
  <c r="D27" i="5"/>
  <c r="I28" i="5"/>
  <c r="I12" i="5" s="1"/>
  <c r="H28" i="5"/>
  <c r="H12" i="5" s="1"/>
  <c r="G28" i="5"/>
  <c r="G12" i="5" s="1"/>
  <c r="F28" i="5"/>
  <c r="E28" i="5"/>
  <c r="E12" i="5" s="1"/>
  <c r="D28" i="5"/>
  <c r="D12" i="5" s="1"/>
  <c r="J72" i="5"/>
  <c r="J71" i="5"/>
  <c r="J70" i="5"/>
  <c r="J68" i="5"/>
  <c r="J67" i="5"/>
  <c r="J66" i="5"/>
  <c r="I65" i="5"/>
  <c r="H65" i="5"/>
  <c r="G65" i="5"/>
  <c r="F65" i="5"/>
  <c r="E65" i="5"/>
  <c r="D65" i="5"/>
  <c r="I29" i="5"/>
  <c r="I13" i="5" s="1"/>
  <c r="H29" i="5"/>
  <c r="G29" i="5"/>
  <c r="G13" i="5" s="1"/>
  <c r="F29" i="5"/>
  <c r="F13" i="5" s="1"/>
  <c r="E29" i="5"/>
  <c r="D29" i="5"/>
  <c r="D13" i="5" s="1"/>
  <c r="I30" i="5"/>
  <c r="I14" i="5" s="1"/>
  <c r="H30" i="5"/>
  <c r="H14" i="5" s="1"/>
  <c r="G30" i="5"/>
  <c r="G14" i="5" s="1"/>
  <c r="F30" i="5"/>
  <c r="F14" i="5" s="1"/>
  <c r="E30" i="5"/>
  <c r="E14" i="5" s="1"/>
  <c r="D30" i="5"/>
  <c r="D14" i="5" s="1"/>
  <c r="I31" i="5"/>
  <c r="H31" i="5"/>
  <c r="G31" i="5"/>
  <c r="G15" i="5" s="1"/>
  <c r="F31" i="5"/>
  <c r="E31" i="5"/>
  <c r="E15" i="5" s="1"/>
  <c r="D31" i="5"/>
  <c r="I32" i="5"/>
  <c r="I16" i="5" s="1"/>
  <c r="H32" i="5"/>
  <c r="H16" i="5" s="1"/>
  <c r="G32" i="5"/>
  <c r="F32" i="5"/>
  <c r="F16" i="5" s="1"/>
  <c r="E32" i="5"/>
  <c r="E16" i="5" s="1"/>
  <c r="D32" i="5"/>
  <c r="D16" i="5" s="1"/>
  <c r="I49" i="5"/>
  <c r="H49" i="5"/>
  <c r="G49" i="5"/>
  <c r="F49" i="5"/>
  <c r="E49" i="5"/>
  <c r="D49" i="5"/>
  <c r="I41" i="5"/>
  <c r="H41" i="5"/>
  <c r="G41" i="5"/>
  <c r="F41" i="5"/>
  <c r="E41" i="5"/>
  <c r="D41" i="5"/>
  <c r="J59" i="5"/>
  <c r="J60" i="5"/>
  <c r="J61" i="5"/>
  <c r="J62" i="5"/>
  <c r="J63" i="5"/>
  <c r="J64" i="5"/>
  <c r="J58" i="5"/>
  <c r="I57" i="5"/>
  <c r="H57" i="5"/>
  <c r="G57" i="5"/>
  <c r="F57" i="5"/>
  <c r="E57" i="5"/>
  <c r="D57" i="5"/>
  <c r="J51" i="5"/>
  <c r="J52" i="5"/>
  <c r="J53" i="5"/>
  <c r="J54" i="5"/>
  <c r="J55" i="5"/>
  <c r="J56" i="5"/>
  <c r="J50" i="5"/>
  <c r="J43" i="5"/>
  <c r="J44" i="5"/>
  <c r="J45" i="5"/>
  <c r="J46" i="5"/>
  <c r="J47" i="5"/>
  <c r="J48" i="5"/>
  <c r="J42" i="5"/>
  <c r="J35" i="5"/>
  <c r="J36" i="5"/>
  <c r="J37" i="5"/>
  <c r="J38" i="5"/>
  <c r="J39" i="5"/>
  <c r="J40" i="5"/>
  <c r="J34" i="5"/>
  <c r="J24" i="5"/>
  <c r="J23" i="5"/>
  <c r="J22" i="5"/>
  <c r="J21" i="5"/>
  <c r="J20" i="5"/>
  <c r="J19" i="5"/>
  <c r="J18" i="5"/>
  <c r="I33" i="5"/>
  <c r="H33" i="5"/>
  <c r="G33" i="5"/>
  <c r="F33" i="5"/>
  <c r="E33" i="5"/>
  <c r="D33" i="5"/>
  <c r="I17" i="5"/>
  <c r="H17" i="5"/>
  <c r="G17" i="5"/>
  <c r="F17" i="5"/>
  <c r="E17" i="5"/>
  <c r="D17" i="5"/>
  <c r="J27" i="5" l="1"/>
  <c r="J11" i="5" s="1"/>
  <c r="J28" i="5"/>
  <c r="J12" i="5" s="1"/>
  <c r="J65" i="5"/>
  <c r="J26" i="5"/>
  <c r="J10" i="5" s="1"/>
  <c r="F25" i="5"/>
  <c r="E25" i="5"/>
  <c r="D25" i="5"/>
  <c r="H25" i="5"/>
  <c r="I25" i="5"/>
  <c r="J32" i="5"/>
  <c r="J16" i="5" s="1"/>
  <c r="G25" i="5"/>
  <c r="J41" i="5"/>
  <c r="J29" i="5"/>
  <c r="J13" i="5" s="1"/>
  <c r="J31" i="5"/>
  <c r="J15" i="5" s="1"/>
  <c r="J30" i="5"/>
  <c r="J14" i="5" s="1"/>
  <c r="J49" i="5"/>
  <c r="J33" i="5"/>
  <c r="J17" i="5"/>
  <c r="J57" i="5"/>
  <c r="G9" i="5" l="1"/>
  <c r="E9" i="5"/>
  <c r="I9" i="5"/>
  <c r="F9" i="5"/>
  <c r="H9" i="5"/>
  <c r="D9" i="5"/>
  <c r="J9" i="5"/>
  <c r="J25" i="5"/>
</calcChain>
</file>

<file path=xl/sharedStrings.xml><?xml version="1.0" encoding="utf-8"?>
<sst xmlns="http://schemas.openxmlformats.org/spreadsheetml/2006/main" count="213" uniqueCount="112">
  <si>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</si>
  <si>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</si>
  <si>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</si>
  <si>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</si>
  <si>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</si>
  <si>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</si>
  <si>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</si>
  <si>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</si>
  <si>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</si>
  <si>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</si>
  <si>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</si>
  <si>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</si>
  <si>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</si>
  <si>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</si>
  <si>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</si>
  <si>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</si>
  <si>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</si>
  <si>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</si>
  <si>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</si>
  <si>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</si>
  <si>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</si>
  <si>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</si>
  <si>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</si>
  <si>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</si>
  <si>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</si>
  <si>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</si>
  <si>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</si>
  <si>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</si>
  <si>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</si>
  <si>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</si>
  <si>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</si>
  <si>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</si>
  <si>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</si>
  <si>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</si>
  <si>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</si>
  <si>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</si>
  <si>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</si>
  <si>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</si>
  <si>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</si>
  <si>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</si>
  <si>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</si>
  <si>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</si>
  <si>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</si>
  <si>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</si>
  <si>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</si>
  <si>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</si>
  <si>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</si>
  <si>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</si>
  <si>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</si>
  <si>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</si>
  <si>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</si>
  <si>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</si>
  <si>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</si>
  <si>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</si>
  <si>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</si>
  <si>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</si>
  <si>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</si>
  <si>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</si>
  <si>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</si>
  <si>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</si>
  <si>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</si>
  <si>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</si>
  <si>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</si>
  <si>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</si>
  <si>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</si>
  <si>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</si>
  <si>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</si>
  <si>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</si>
  <si>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</si>
  <si>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</si>
  <si>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</si>
  <si>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</si>
  <si>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</si>
  <si>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</si>
  <si>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</si>
  <si>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</si>
  <si>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</si>
  <si>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</si>
  <si>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</si>
  <si>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</si>
  <si>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</si>
  <si>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</si>
  <si>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</si>
  <si>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</si>
  <si>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rPr>
        <vertAlign val="superscript"/>
        <sz val="12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</si>
  <si>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</si>
  <si>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t>Муниципальная программа (всего), в том числе:</t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</si>
  <si>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18</t>
    </r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</si>
  <si>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</si>
  <si>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</si>
  <si>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</si>
  <si>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</si>
  <si>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</si>
  <si>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</si>
  <si>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</si>
  <si>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</si>
  <si>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</si>
  <si>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</si>
  <si>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</si>
  <si>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</si>
  <si>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17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</si>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</sst>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7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165" fontId="14" fillId="0" borderId="1" xfId="1" applyNumberFormat="1" applyFont="1" applyFill="1" applyBorder="1" applyAlignment="1"/>
    <xf numFmtId="0" fontId="2" fillId="0" borderId="0" xfId="0" applyFont="1" applyProtection="1">
      <protection locked="0"/>
    </xf>
    <xf numFmtId="165" fontId="7" fillId="0" borderId="1" xfId="1" applyNumberFormat="1" applyFont="1" applyFill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A12" sqref="A12:XFD12"/>
    </sheetView>
  </sheetViews>
  <sheetFormatPr defaultColWidth="9.109375" defaultRowHeight="13.8" x14ac:dyDescent="0.25"/>
  <cols>
    <col min="1" max="1" width="9.109375" style="2"/>
    <col min="2" max="2" width="29.6640625" style="2" customWidth="1"/>
    <col min="3" max="3" width="11.44140625" style="2" customWidth="1"/>
    <col min="4" max="4" width="12.109375" style="2" customWidth="1"/>
    <col min="5" max="12" width="9.109375" style="2"/>
    <col min="13" max="13" width="32.33203125" style="2" customWidth="1"/>
    <col min="14" max="14" width="17.33203125" style="2" customWidth="1"/>
    <col min="15" max="15" width="14.6640625" style="2" customWidth="1"/>
    <col min="16" max="16384" width="9.109375" style="2"/>
  </cols>
  <sheetData>
    <row r="1" spans="1:15" ht="15.6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3">
      <c r="A3" s="47" t="s">
        <v>1</v>
      </c>
      <c r="B3" s="47" t="s">
        <v>49</v>
      </c>
      <c r="C3" s="47" t="s">
        <v>50</v>
      </c>
      <c r="D3" s="47" t="s">
        <v>2</v>
      </c>
      <c r="E3" s="53" t="s">
        <v>51</v>
      </c>
      <c r="F3" s="53"/>
      <c r="G3" s="53" t="s">
        <v>52</v>
      </c>
      <c r="H3" s="53"/>
      <c r="I3" s="53"/>
      <c r="J3" s="53"/>
      <c r="K3" s="53"/>
      <c r="L3" s="53"/>
      <c r="M3" s="47" t="s">
        <v>53</v>
      </c>
      <c r="N3" s="47" t="s">
        <v>54</v>
      </c>
      <c r="O3" s="47" t="s">
        <v>55</v>
      </c>
    </row>
    <row r="4" spans="1:15" ht="23.25" customHeight="1" x14ac:dyDescent="0.25">
      <c r="A4" s="48"/>
      <c r="B4" s="48"/>
      <c r="C4" s="48"/>
      <c r="D4" s="48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48"/>
      <c r="N4" s="48"/>
      <c r="O4" s="48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6" x14ac:dyDescent="0.25">
      <c r="A6" s="49" t="s">
        <v>90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1"/>
    </row>
    <row r="7" spans="1:15" ht="140.4" x14ac:dyDescent="0.25">
      <c r="A7" s="6" t="s">
        <v>5</v>
      </c>
      <c r="B7" s="8" t="s">
        <v>33</v>
      </c>
      <c r="C7" s="9" t="s">
        <v>47</v>
      </c>
      <c r="D7" s="4" t="s">
        <v>88</v>
      </c>
      <c r="E7" s="13">
        <v>99</v>
      </c>
      <c r="F7" s="13">
        <v>2023</v>
      </c>
      <c r="G7" s="13" t="s">
        <v>92</v>
      </c>
      <c r="H7" s="13" t="s">
        <v>92</v>
      </c>
      <c r="I7" s="13" t="s">
        <v>92</v>
      </c>
      <c r="J7" s="13" t="s">
        <v>92</v>
      </c>
      <c r="K7" s="13" t="s">
        <v>92</v>
      </c>
      <c r="L7" s="13" t="s">
        <v>92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88</v>
      </c>
      <c r="E8" s="45">
        <v>92.9</v>
      </c>
      <c r="F8" s="6">
        <v>2023</v>
      </c>
      <c r="G8" s="46">
        <v>93</v>
      </c>
      <c r="H8" s="45">
        <v>93.1</v>
      </c>
      <c r="I8" s="45">
        <v>93.2</v>
      </c>
      <c r="J8" s="45">
        <v>93.3</v>
      </c>
      <c r="K8" s="45">
        <v>93.4</v>
      </c>
      <c r="L8" s="46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2" customHeight="1" x14ac:dyDescent="0.25">
      <c r="A11" s="54" t="s">
        <v>57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 s="11" customFormat="1" ht="30.6" customHeight="1" x14ac:dyDescent="0.25">
      <c r="A12" s="54" t="s">
        <v>58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s="11" customFormat="1" ht="28.2" customHeight="1" x14ac:dyDescent="0.25">
      <c r="A13" s="54" t="s">
        <v>59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s="11" customFormat="1" ht="19.95" customHeight="1" x14ac:dyDescent="0.25">
      <c r="A14" s="54" t="s">
        <v>60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s="11" customFormat="1" ht="62.4" customHeight="1" x14ac:dyDescent="0.25">
      <c r="A15" s="54" t="s">
        <v>61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s="11" customFormat="1" ht="17.399999999999999" customHeight="1" x14ac:dyDescent="0.25">
      <c r="A16" s="54" t="s">
        <v>62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s="11" customFormat="1" ht="17.399999999999999" customHeight="1" x14ac:dyDescent="0.25">
      <c r="A17" s="54" t="s">
        <v>63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</sheetData>
  <mergeCells count="18">
    <mergeCell ref="A16:O16"/>
    <mergeCell ref="A17:O17"/>
    <mergeCell ref="A11:O11"/>
    <mergeCell ref="A12:O12"/>
    <mergeCell ref="A13:O13"/>
    <mergeCell ref="A14:O14"/>
    <mergeCell ref="A15:O15"/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topLeftCell="A10" zoomScale="90" zoomScaleNormal="90" zoomScaleSheetLayoutView="80" workbookViewId="0">
      <selection activeCell="A10" sqref="A10:XFD10"/>
    </sheetView>
  </sheetViews>
  <sheetFormatPr defaultColWidth="8.88671875" defaultRowHeight="13.8" x14ac:dyDescent="0.25"/>
  <cols>
    <col min="1" max="1" width="6.109375" style="2" customWidth="1"/>
    <col min="2" max="2" width="30.44140625" style="2" customWidth="1"/>
    <col min="3" max="3" width="12" style="2" customWidth="1"/>
    <col min="4" max="4" width="12.5546875" style="2" customWidth="1"/>
    <col min="5" max="15" width="8.88671875" style="2"/>
    <col min="16" max="16" width="10" style="2" customWidth="1"/>
    <col min="17" max="16384" width="8.88671875" style="2"/>
  </cols>
  <sheetData>
    <row r="1" spans="1:16" ht="18.600000000000001" x14ac:dyDescent="0.25">
      <c r="A1" s="52" t="s">
        <v>64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" customHeight="1" x14ac:dyDescent="0.25">
      <c r="A3" s="53" t="s">
        <v>1</v>
      </c>
      <c r="B3" s="53" t="s">
        <v>6</v>
      </c>
      <c r="C3" s="53" t="s">
        <v>65</v>
      </c>
      <c r="D3" s="53" t="s">
        <v>2</v>
      </c>
      <c r="E3" s="56" t="s">
        <v>66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3" t="s">
        <v>28</v>
      </c>
    </row>
    <row r="4" spans="1:16" ht="19.95" customHeight="1" x14ac:dyDescent="0.25">
      <c r="A4" s="53"/>
      <c r="B4" s="53"/>
      <c r="C4" s="53"/>
      <c r="D4" s="53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53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6" x14ac:dyDescent="0.25">
      <c r="A6" s="4">
        <v>1</v>
      </c>
      <c r="B6" s="55" t="s">
        <v>89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88</v>
      </c>
      <c r="E7" s="13" t="s">
        <v>92</v>
      </c>
      <c r="F7" s="13" t="s">
        <v>92</v>
      </c>
      <c r="G7" s="13" t="s">
        <v>92</v>
      </c>
      <c r="H7" s="13" t="s">
        <v>92</v>
      </c>
      <c r="I7" s="13" t="s">
        <v>92</v>
      </c>
      <c r="J7" s="13" t="s">
        <v>92</v>
      </c>
      <c r="K7" s="13" t="s">
        <v>92</v>
      </c>
      <c r="L7" s="13" t="s">
        <v>92</v>
      </c>
      <c r="M7" s="13" t="s">
        <v>92</v>
      </c>
      <c r="N7" s="13" t="s">
        <v>92</v>
      </c>
      <c r="O7" s="13" t="s">
        <v>92</v>
      </c>
      <c r="P7" s="13" t="s">
        <v>92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88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600000000000001" x14ac:dyDescent="0.3">
      <c r="A10" s="2" t="s">
        <v>67</v>
      </c>
    </row>
    <row r="11" spans="1:16" ht="18.600000000000001" x14ac:dyDescent="0.3">
      <c r="A11" s="2" t="s">
        <v>68</v>
      </c>
    </row>
    <row r="12" spans="1:16" ht="18.600000000000001" x14ac:dyDescent="0.3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topLeftCell="A11" zoomScale="90" zoomScaleNormal="90" workbookViewId="0">
      <selection activeCell="A18" sqref="A18:XFD18"/>
    </sheetView>
  </sheetViews>
  <sheetFormatPr defaultColWidth="9.109375" defaultRowHeight="13.8" x14ac:dyDescent="0.25"/>
  <cols>
    <col min="1" max="1" width="10.109375" style="2" bestFit="1" customWidth="1"/>
    <col min="2" max="2" width="43.44140625" style="2" customWidth="1"/>
    <col min="3" max="3" width="54" style="2" customWidth="1"/>
    <col min="4" max="4" width="54.44140625" style="2" customWidth="1"/>
    <col min="5" max="16384" width="9.109375" style="2"/>
  </cols>
  <sheetData>
    <row r="1" spans="1:4" x14ac:dyDescent="0.25">
      <c r="A1" s="59" t="s">
        <v>19</v>
      </c>
      <c r="B1" s="59"/>
      <c r="C1" s="59"/>
      <c r="D1" s="59"/>
    </row>
    <row r="2" spans="1:4" ht="16.2" x14ac:dyDescent="0.3">
      <c r="A2" s="14"/>
      <c r="B2" s="14"/>
      <c r="C2" s="14"/>
      <c r="D2" s="14"/>
    </row>
    <row r="3" spans="1:4" s="5" customFormat="1" ht="37.950000000000003" customHeight="1" x14ac:dyDescent="0.3">
      <c r="A3" s="15" t="s">
        <v>1</v>
      </c>
      <c r="B3" s="15" t="s">
        <v>93</v>
      </c>
      <c r="C3" s="15" t="s">
        <v>94</v>
      </c>
      <c r="D3" s="15" t="s">
        <v>95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57" t="s">
        <v>96</v>
      </c>
      <c r="C5" s="57"/>
      <c r="D5" s="57"/>
    </row>
    <row r="6" spans="1:4" ht="55.5" customHeight="1" x14ac:dyDescent="0.25">
      <c r="A6" s="17"/>
      <c r="B6" s="18" t="s">
        <v>32</v>
      </c>
      <c r="C6" s="58" t="s">
        <v>102</v>
      </c>
      <c r="D6" s="58"/>
    </row>
    <row r="7" spans="1:4" s="12" customFormat="1" ht="99.75" customHeight="1" x14ac:dyDescent="0.3">
      <c r="A7" s="16" t="s">
        <v>18</v>
      </c>
      <c r="B7" s="18" t="s">
        <v>40</v>
      </c>
      <c r="C7" s="19" t="s">
        <v>103</v>
      </c>
      <c r="D7" s="20" t="s">
        <v>39</v>
      </c>
    </row>
    <row r="8" spans="1:4" s="12" customFormat="1" ht="16.2" x14ac:dyDescent="0.3">
      <c r="A8" s="16" t="s">
        <v>27</v>
      </c>
      <c r="B8" s="57" t="s">
        <v>34</v>
      </c>
      <c r="C8" s="57"/>
      <c r="D8" s="57"/>
    </row>
    <row r="9" spans="1:4" s="12" customFormat="1" ht="137.25" customHeight="1" x14ac:dyDescent="0.3">
      <c r="A9" s="17"/>
      <c r="B9" s="18" t="s">
        <v>106</v>
      </c>
      <c r="C9" s="58" t="s">
        <v>101</v>
      </c>
      <c r="D9" s="58"/>
    </row>
    <row r="10" spans="1:4" s="12" customFormat="1" ht="331.5" customHeight="1" x14ac:dyDescent="0.3">
      <c r="A10" s="16" t="s">
        <v>35</v>
      </c>
      <c r="B10" s="18" t="s">
        <v>41</v>
      </c>
      <c r="C10" s="18" t="s">
        <v>104</v>
      </c>
      <c r="D10" s="18" t="s">
        <v>105</v>
      </c>
    </row>
    <row r="11" spans="1:4" s="12" customFormat="1" ht="31.2" customHeight="1" x14ac:dyDescent="0.3">
      <c r="A11" s="16" t="s">
        <v>37</v>
      </c>
      <c r="B11" s="57" t="s">
        <v>36</v>
      </c>
      <c r="C11" s="57"/>
      <c r="D11" s="57"/>
    </row>
    <row r="12" spans="1:4" s="12" customFormat="1" ht="48.6" x14ac:dyDescent="0.3">
      <c r="A12" s="17"/>
      <c r="B12" s="21" t="s">
        <v>32</v>
      </c>
      <c r="C12" s="58" t="s">
        <v>101</v>
      </c>
      <c r="D12" s="58"/>
    </row>
    <row r="13" spans="1:4" s="12" customFormat="1" ht="64.8" x14ac:dyDescent="0.3">
      <c r="A13" s="16" t="s">
        <v>38</v>
      </c>
      <c r="B13" s="18" t="s">
        <v>46</v>
      </c>
      <c r="C13" s="18" t="s">
        <v>110</v>
      </c>
      <c r="D13" s="22" t="s">
        <v>20</v>
      </c>
    </row>
    <row r="14" spans="1:4" s="12" customFormat="1" ht="31.2" customHeight="1" x14ac:dyDescent="0.3">
      <c r="A14" s="16" t="s">
        <v>43</v>
      </c>
      <c r="B14" s="57" t="s">
        <v>45</v>
      </c>
      <c r="C14" s="57"/>
      <c r="D14" s="57"/>
    </row>
    <row r="15" spans="1:4" s="12" customFormat="1" ht="48.6" x14ac:dyDescent="0.3">
      <c r="A15" s="17"/>
      <c r="B15" s="21" t="s">
        <v>32</v>
      </c>
      <c r="C15" s="58" t="s">
        <v>101</v>
      </c>
      <c r="D15" s="58"/>
    </row>
    <row r="16" spans="1:4" s="12" customFormat="1" ht="64.8" x14ac:dyDescent="0.3">
      <c r="A16" s="16" t="s">
        <v>44</v>
      </c>
      <c r="B16" s="18" t="s">
        <v>42</v>
      </c>
      <c r="C16" s="18" t="s">
        <v>111</v>
      </c>
      <c r="D16" s="22" t="s">
        <v>20</v>
      </c>
    </row>
    <row r="18" spans="1:1" ht="18.600000000000001" x14ac:dyDescent="0.3">
      <c r="A18" s="2" t="s">
        <v>70</v>
      </c>
    </row>
    <row r="19" spans="1:1" ht="18.600000000000001" x14ac:dyDescent="0.3">
      <c r="A19" s="2" t="s">
        <v>71</v>
      </c>
    </row>
    <row r="20" spans="1:1" ht="18.600000000000001" x14ac:dyDescent="0.3">
      <c r="A20" s="2" t="s">
        <v>72</v>
      </c>
    </row>
    <row r="21" spans="1:1" ht="18.600000000000001" x14ac:dyDescent="0.3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80"/>
  <sheetViews>
    <sheetView tabSelected="1" topLeftCell="B1" zoomScale="90" zoomScaleNormal="90" zoomScaleSheetLayoutView="100" workbookViewId="0">
      <pane ySplit="3" topLeftCell="A67" activePane="bottomLeft" state="frozen"/>
      <selection pane="bottomLeft" activeCell="B74" sqref="A74:XFD74"/>
    </sheetView>
  </sheetViews>
  <sheetFormatPr defaultColWidth="9.109375" defaultRowHeight="13.8" x14ac:dyDescent="0.25"/>
  <cols>
    <col min="1" max="1" width="0" style="24" hidden="1" customWidth="1"/>
    <col min="2" max="2" width="49.5546875" style="24" customWidth="1"/>
    <col min="3" max="3" width="42.5546875" style="24" customWidth="1"/>
    <col min="4" max="4" width="17.109375" style="24" bestFit="1" customWidth="1"/>
    <col min="5" max="6" width="16.5546875" style="24" bestFit="1" customWidth="1"/>
    <col min="7" max="8" width="16.5546875" style="24" customWidth="1"/>
    <col min="9" max="9" width="16.5546875" style="24" bestFit="1" customWidth="1"/>
    <col min="10" max="10" width="17.88671875" style="24" bestFit="1" customWidth="1"/>
    <col min="11" max="16384" width="9.109375" style="24"/>
  </cols>
  <sheetData>
    <row r="3" spans="1:10" ht="15.6" x14ac:dyDescent="0.3">
      <c r="A3" s="60" t="s">
        <v>21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15.6" x14ac:dyDescent="0.3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ht="15.6" x14ac:dyDescent="0.3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s="27" customFormat="1" ht="30.6" customHeight="1" x14ac:dyDescent="0.3">
      <c r="A6" s="61" t="s">
        <v>1</v>
      </c>
      <c r="B6" s="61" t="s">
        <v>30</v>
      </c>
      <c r="C6" s="62" t="s">
        <v>91</v>
      </c>
      <c r="D6" s="61" t="s">
        <v>22</v>
      </c>
      <c r="E6" s="61"/>
      <c r="F6" s="61"/>
      <c r="G6" s="61"/>
      <c r="H6" s="61"/>
      <c r="I6" s="61"/>
      <c r="J6" s="61"/>
    </row>
    <row r="7" spans="1:10" s="29" customFormat="1" ht="25.95" customHeight="1" x14ac:dyDescent="0.3">
      <c r="A7" s="61"/>
      <c r="B7" s="61"/>
      <c r="C7" s="63"/>
      <c r="D7" s="28">
        <v>2025</v>
      </c>
      <c r="E7" s="28">
        <v>2026</v>
      </c>
      <c r="F7" s="28">
        <v>2027</v>
      </c>
      <c r="G7" s="28">
        <v>2028</v>
      </c>
      <c r="H7" s="28">
        <v>2029</v>
      </c>
      <c r="I7" s="28">
        <v>2030</v>
      </c>
      <c r="J7" s="26" t="s">
        <v>23</v>
      </c>
    </row>
    <row r="8" spans="1:10" s="29" customFormat="1" ht="13.5" customHeight="1" x14ac:dyDescent="0.3">
      <c r="A8" s="26">
        <v>1</v>
      </c>
      <c r="B8" s="26">
        <v>1</v>
      </c>
      <c r="C8" s="26">
        <v>2</v>
      </c>
      <c r="D8" s="28">
        <v>3</v>
      </c>
      <c r="E8" s="26">
        <v>4</v>
      </c>
      <c r="F8" s="28">
        <v>5</v>
      </c>
      <c r="G8" s="26">
        <v>6</v>
      </c>
      <c r="H8" s="28">
        <v>7</v>
      </c>
      <c r="I8" s="26">
        <v>8</v>
      </c>
      <c r="J8" s="26">
        <v>9</v>
      </c>
    </row>
    <row r="9" spans="1:10" s="33" customFormat="1" ht="30" customHeight="1" x14ac:dyDescent="0.3">
      <c r="A9" s="30"/>
      <c r="B9" s="31" t="s">
        <v>86</v>
      </c>
      <c r="C9" s="62" t="s">
        <v>109</v>
      </c>
      <c r="D9" s="32">
        <f>SUM(D10:D16)</f>
        <v>40981.470840000002</v>
      </c>
      <c r="E9" s="32">
        <f t="shared" ref="E9:J9" si="0">SUM(E10:E16)</f>
        <v>38070.39256</v>
      </c>
      <c r="F9" s="32">
        <f t="shared" si="0"/>
        <v>42121.833639999997</v>
      </c>
      <c r="G9" s="32">
        <f t="shared" si="0"/>
        <v>42121.833639999997</v>
      </c>
      <c r="H9" s="32">
        <f t="shared" si="0"/>
        <v>42121.833639999997</v>
      </c>
      <c r="I9" s="32">
        <f t="shared" si="0"/>
        <v>42121.833639999997</v>
      </c>
      <c r="J9" s="32">
        <f t="shared" si="0"/>
        <v>247539.19795999999</v>
      </c>
    </row>
    <row r="10" spans="1:10" s="33" customFormat="1" ht="15.6" x14ac:dyDescent="0.3">
      <c r="A10" s="30"/>
      <c r="B10" s="30" t="s">
        <v>24</v>
      </c>
      <c r="C10" s="64"/>
      <c r="D10" s="34">
        <f t="shared" ref="D10:D16" si="1">D18+D26+D58+D66</f>
        <v>0</v>
      </c>
      <c r="E10" s="34">
        <f t="shared" ref="E10:J10" si="2">E18+E26+E58+E66</f>
        <v>0</v>
      </c>
      <c r="F10" s="34">
        <f t="shared" si="2"/>
        <v>0</v>
      </c>
      <c r="G10" s="34">
        <f t="shared" si="2"/>
        <v>0</v>
      </c>
      <c r="H10" s="34">
        <f t="shared" si="2"/>
        <v>0</v>
      </c>
      <c r="I10" s="34">
        <f t="shared" si="2"/>
        <v>0</v>
      </c>
      <c r="J10" s="34">
        <f t="shared" si="2"/>
        <v>0</v>
      </c>
    </row>
    <row r="11" spans="1:10" s="33" customFormat="1" ht="15.6" x14ac:dyDescent="0.3">
      <c r="A11" s="30"/>
      <c r="B11" s="30" t="s">
        <v>25</v>
      </c>
      <c r="C11" s="64"/>
      <c r="D11" s="34">
        <f t="shared" si="1"/>
        <v>0</v>
      </c>
      <c r="E11" s="34">
        <f t="shared" ref="E11:J11" si="3">E19+E27+E59+E67</f>
        <v>0</v>
      </c>
      <c r="F11" s="34">
        <f t="shared" si="3"/>
        <v>0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34">
        <f t="shared" si="3"/>
        <v>0</v>
      </c>
    </row>
    <row r="12" spans="1:10" s="33" customFormat="1" ht="15.6" x14ac:dyDescent="0.3">
      <c r="A12" s="30"/>
      <c r="B12" s="30" t="s">
        <v>26</v>
      </c>
      <c r="C12" s="64"/>
      <c r="D12" s="34">
        <f t="shared" si="1"/>
        <v>40981.470840000002</v>
      </c>
      <c r="E12" s="34">
        <f t="shared" ref="E12:J12" si="4">E20+E28+E60+E68</f>
        <v>38070.39256</v>
      </c>
      <c r="F12" s="34">
        <f t="shared" si="4"/>
        <v>42121.833639999997</v>
      </c>
      <c r="G12" s="34">
        <f t="shared" si="4"/>
        <v>42121.833639999997</v>
      </c>
      <c r="H12" s="34">
        <f t="shared" si="4"/>
        <v>42121.833639999997</v>
      </c>
      <c r="I12" s="34">
        <f t="shared" si="4"/>
        <v>42121.833639999997</v>
      </c>
      <c r="J12" s="34">
        <f t="shared" si="4"/>
        <v>247539.19795999999</v>
      </c>
    </row>
    <row r="13" spans="1:10" s="33" customFormat="1" ht="31.2" x14ac:dyDescent="0.3">
      <c r="A13" s="30"/>
      <c r="B13" s="35" t="s">
        <v>74</v>
      </c>
      <c r="C13" s="64"/>
      <c r="D13" s="34">
        <f t="shared" si="1"/>
        <v>0</v>
      </c>
      <c r="E13" s="34">
        <f t="shared" ref="E13:J13" si="5">E21+E29+E61+E69</f>
        <v>0</v>
      </c>
      <c r="F13" s="34">
        <f t="shared" si="5"/>
        <v>0</v>
      </c>
      <c r="G13" s="34">
        <f t="shared" si="5"/>
        <v>0</v>
      </c>
      <c r="H13" s="34">
        <f t="shared" si="5"/>
        <v>0</v>
      </c>
      <c r="I13" s="34">
        <f t="shared" si="5"/>
        <v>0</v>
      </c>
      <c r="J13" s="34">
        <f t="shared" si="5"/>
        <v>0</v>
      </c>
    </row>
    <row r="14" spans="1:10" s="33" customFormat="1" ht="32.1" customHeight="1" x14ac:dyDescent="0.3">
      <c r="A14" s="30"/>
      <c r="B14" s="36" t="s">
        <v>75</v>
      </c>
      <c r="C14" s="64"/>
      <c r="D14" s="34">
        <f t="shared" si="1"/>
        <v>0</v>
      </c>
      <c r="E14" s="34">
        <f t="shared" ref="E14:J14" si="6">E22+E30+E62+E70</f>
        <v>0</v>
      </c>
      <c r="F14" s="34">
        <f t="shared" si="6"/>
        <v>0</v>
      </c>
      <c r="G14" s="34">
        <f t="shared" si="6"/>
        <v>0</v>
      </c>
      <c r="H14" s="34">
        <f t="shared" si="6"/>
        <v>0</v>
      </c>
      <c r="I14" s="34">
        <f t="shared" si="6"/>
        <v>0</v>
      </c>
      <c r="J14" s="34">
        <f t="shared" si="6"/>
        <v>0</v>
      </c>
    </row>
    <row r="15" spans="1:10" s="33" customFormat="1" ht="15.6" x14ac:dyDescent="0.3">
      <c r="A15" s="30"/>
      <c r="B15" s="35" t="s">
        <v>76</v>
      </c>
      <c r="C15" s="64"/>
      <c r="D15" s="34">
        <f t="shared" si="1"/>
        <v>0</v>
      </c>
      <c r="E15" s="34">
        <f t="shared" ref="E15:J15" si="7">E23+E31+E63+E71</f>
        <v>0</v>
      </c>
      <c r="F15" s="34">
        <f t="shared" si="7"/>
        <v>0</v>
      </c>
      <c r="G15" s="34">
        <f t="shared" si="7"/>
        <v>0</v>
      </c>
      <c r="H15" s="34">
        <f t="shared" si="7"/>
        <v>0</v>
      </c>
      <c r="I15" s="34">
        <f t="shared" si="7"/>
        <v>0</v>
      </c>
      <c r="J15" s="34">
        <f t="shared" si="7"/>
        <v>0</v>
      </c>
    </row>
    <row r="16" spans="1:10" s="33" customFormat="1" ht="21" customHeight="1" x14ac:dyDescent="0.3">
      <c r="A16" s="30"/>
      <c r="B16" s="30" t="s">
        <v>77</v>
      </c>
      <c r="C16" s="63"/>
      <c r="D16" s="34">
        <f t="shared" si="1"/>
        <v>0</v>
      </c>
      <c r="E16" s="34">
        <f t="shared" ref="E16:J16" si="8">E24+E32+E64+E72</f>
        <v>0</v>
      </c>
      <c r="F16" s="34">
        <f t="shared" si="8"/>
        <v>0</v>
      </c>
      <c r="G16" s="34">
        <f t="shared" si="8"/>
        <v>0</v>
      </c>
      <c r="H16" s="34">
        <f t="shared" si="8"/>
        <v>0</v>
      </c>
      <c r="I16" s="34">
        <f t="shared" si="8"/>
        <v>0</v>
      </c>
      <c r="J16" s="34">
        <f t="shared" si="8"/>
        <v>0</v>
      </c>
    </row>
    <row r="17" spans="1:10" ht="113.25" customHeight="1" x14ac:dyDescent="0.3">
      <c r="A17" s="25"/>
      <c r="B17" s="37" t="s">
        <v>97</v>
      </c>
      <c r="C17" s="62" t="s">
        <v>31</v>
      </c>
      <c r="D17" s="38">
        <f>SUM(D18:D24)</f>
        <v>0</v>
      </c>
      <c r="E17" s="38">
        <f t="shared" ref="E17:I17" si="9">SUM(E18:E24)</f>
        <v>0</v>
      </c>
      <c r="F17" s="38">
        <f t="shared" si="9"/>
        <v>0</v>
      </c>
      <c r="G17" s="38">
        <f t="shared" si="9"/>
        <v>0</v>
      </c>
      <c r="H17" s="38">
        <f t="shared" si="9"/>
        <v>0</v>
      </c>
      <c r="I17" s="38">
        <f t="shared" si="9"/>
        <v>0</v>
      </c>
      <c r="J17" s="38">
        <f>SUM(D17:I17)</f>
        <v>0</v>
      </c>
    </row>
    <row r="18" spans="1:10" ht="15.6" x14ac:dyDescent="0.3">
      <c r="A18" s="25"/>
      <c r="B18" s="30" t="s">
        <v>24</v>
      </c>
      <c r="C18" s="64"/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f>SUM(D18:I18)</f>
        <v>0</v>
      </c>
    </row>
    <row r="19" spans="1:10" ht="15.6" x14ac:dyDescent="0.3">
      <c r="A19" s="25"/>
      <c r="B19" s="30" t="s">
        <v>25</v>
      </c>
      <c r="C19" s="64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f t="shared" ref="J19:J24" si="10">SUM(D19:I19)</f>
        <v>0</v>
      </c>
    </row>
    <row r="20" spans="1:10" ht="15.6" x14ac:dyDescent="0.3">
      <c r="A20" s="25"/>
      <c r="B20" s="30" t="s">
        <v>26</v>
      </c>
      <c r="C20" s="64"/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f t="shared" si="10"/>
        <v>0</v>
      </c>
    </row>
    <row r="21" spans="1:10" ht="31.2" x14ac:dyDescent="0.3">
      <c r="A21" s="25"/>
      <c r="B21" s="35" t="s">
        <v>74</v>
      </c>
      <c r="C21" s="64"/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f t="shared" si="10"/>
        <v>0</v>
      </c>
    </row>
    <row r="22" spans="1:10" ht="32.1" customHeight="1" x14ac:dyDescent="0.3">
      <c r="A22" s="25"/>
      <c r="B22" s="36" t="s">
        <v>75</v>
      </c>
      <c r="C22" s="64"/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f t="shared" si="10"/>
        <v>0</v>
      </c>
    </row>
    <row r="23" spans="1:10" ht="15.6" x14ac:dyDescent="0.3">
      <c r="A23" s="25"/>
      <c r="B23" s="35" t="s">
        <v>76</v>
      </c>
      <c r="C23" s="64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f t="shared" si="10"/>
        <v>0</v>
      </c>
    </row>
    <row r="24" spans="1:10" ht="15.6" x14ac:dyDescent="0.3">
      <c r="A24" s="25"/>
      <c r="B24" s="30" t="s">
        <v>77</v>
      </c>
      <c r="C24" s="63"/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f t="shared" si="10"/>
        <v>0</v>
      </c>
    </row>
    <row r="25" spans="1:10" ht="52.2" customHeight="1" x14ac:dyDescent="0.3">
      <c r="A25" s="25"/>
      <c r="B25" s="37" t="s">
        <v>98</v>
      </c>
      <c r="C25" s="62" t="s">
        <v>109</v>
      </c>
      <c r="D25" s="38">
        <f>SUM(D26:D32)</f>
        <v>2564</v>
      </c>
      <c r="E25" s="38">
        <f t="shared" ref="E25:J25" si="11">SUM(E26:E32)</f>
        <v>2564</v>
      </c>
      <c r="F25" s="38">
        <f t="shared" si="11"/>
        <v>2564</v>
      </c>
      <c r="G25" s="38">
        <f t="shared" si="11"/>
        <v>2564</v>
      </c>
      <c r="H25" s="38">
        <f t="shared" si="11"/>
        <v>2564</v>
      </c>
      <c r="I25" s="38">
        <f t="shared" si="11"/>
        <v>2564</v>
      </c>
      <c r="J25" s="38">
        <f t="shared" si="11"/>
        <v>15384</v>
      </c>
    </row>
    <row r="26" spans="1:10" ht="15.6" x14ac:dyDescent="0.3">
      <c r="A26" s="25"/>
      <c r="B26" s="30" t="s">
        <v>24</v>
      </c>
      <c r="C26" s="64"/>
      <c r="D26" s="34">
        <f>D34+D42+D50</f>
        <v>0</v>
      </c>
      <c r="E26" s="34">
        <f t="shared" ref="E26:J26" si="12">E34+E42+E50</f>
        <v>0</v>
      </c>
      <c r="F26" s="34">
        <f t="shared" si="12"/>
        <v>0</v>
      </c>
      <c r="G26" s="34">
        <f t="shared" si="12"/>
        <v>0</v>
      </c>
      <c r="H26" s="34">
        <f t="shared" si="12"/>
        <v>0</v>
      </c>
      <c r="I26" s="34">
        <f t="shared" si="12"/>
        <v>0</v>
      </c>
      <c r="J26" s="34">
        <f t="shared" si="12"/>
        <v>0</v>
      </c>
    </row>
    <row r="27" spans="1:10" ht="15.6" x14ac:dyDescent="0.3">
      <c r="A27" s="25"/>
      <c r="B27" s="30" t="s">
        <v>25</v>
      </c>
      <c r="C27" s="64"/>
      <c r="D27" s="34">
        <f>D35+D43+D51</f>
        <v>0</v>
      </c>
      <c r="E27" s="34">
        <f t="shared" ref="E27:J27" si="13">E35+E43+E51</f>
        <v>0</v>
      </c>
      <c r="F27" s="34">
        <f t="shared" si="13"/>
        <v>0</v>
      </c>
      <c r="G27" s="34">
        <f t="shared" si="13"/>
        <v>0</v>
      </c>
      <c r="H27" s="34">
        <f t="shared" si="13"/>
        <v>0</v>
      </c>
      <c r="I27" s="34">
        <f t="shared" si="13"/>
        <v>0</v>
      </c>
      <c r="J27" s="34">
        <f t="shared" si="13"/>
        <v>0</v>
      </c>
    </row>
    <row r="28" spans="1:10" ht="15.6" x14ac:dyDescent="0.3">
      <c r="A28" s="25"/>
      <c r="B28" s="30" t="s">
        <v>26</v>
      </c>
      <c r="C28" s="64"/>
      <c r="D28" s="34">
        <f>D36+D44+D52</f>
        <v>2564</v>
      </c>
      <c r="E28" s="34">
        <f t="shared" ref="E28:J28" si="14">E36+E44+E52</f>
        <v>2564</v>
      </c>
      <c r="F28" s="34">
        <f t="shared" si="14"/>
        <v>2564</v>
      </c>
      <c r="G28" s="34">
        <f t="shared" si="14"/>
        <v>2564</v>
      </c>
      <c r="H28" s="34">
        <f t="shared" si="14"/>
        <v>2564</v>
      </c>
      <c r="I28" s="34">
        <f t="shared" si="14"/>
        <v>2564</v>
      </c>
      <c r="J28" s="34">
        <f t="shared" si="14"/>
        <v>15384</v>
      </c>
    </row>
    <row r="29" spans="1:10" ht="31.2" x14ac:dyDescent="0.3">
      <c r="A29" s="25"/>
      <c r="B29" s="35" t="s">
        <v>74</v>
      </c>
      <c r="C29" s="64"/>
      <c r="D29" s="34">
        <f t="shared" ref="D29:D32" si="15">D37+D45+D53</f>
        <v>0</v>
      </c>
      <c r="E29" s="34">
        <f t="shared" ref="E29:J29" si="16">E37+E45+E53</f>
        <v>0</v>
      </c>
      <c r="F29" s="34">
        <f t="shared" si="16"/>
        <v>0</v>
      </c>
      <c r="G29" s="34">
        <f t="shared" si="16"/>
        <v>0</v>
      </c>
      <c r="H29" s="34">
        <f t="shared" si="16"/>
        <v>0</v>
      </c>
      <c r="I29" s="34">
        <f t="shared" si="16"/>
        <v>0</v>
      </c>
      <c r="J29" s="34">
        <f t="shared" si="16"/>
        <v>0</v>
      </c>
    </row>
    <row r="30" spans="1:10" ht="32.1" customHeight="1" x14ac:dyDescent="0.3">
      <c r="A30" s="25"/>
      <c r="B30" s="36" t="s">
        <v>75</v>
      </c>
      <c r="C30" s="64"/>
      <c r="D30" s="34">
        <f t="shared" si="15"/>
        <v>0</v>
      </c>
      <c r="E30" s="34">
        <f t="shared" ref="E30:J30" si="17">E38+E46+E54</f>
        <v>0</v>
      </c>
      <c r="F30" s="34">
        <f t="shared" si="17"/>
        <v>0</v>
      </c>
      <c r="G30" s="34">
        <f t="shared" si="17"/>
        <v>0</v>
      </c>
      <c r="H30" s="34">
        <f t="shared" si="17"/>
        <v>0</v>
      </c>
      <c r="I30" s="34">
        <f t="shared" si="17"/>
        <v>0</v>
      </c>
      <c r="J30" s="34">
        <f t="shared" si="17"/>
        <v>0</v>
      </c>
    </row>
    <row r="31" spans="1:10" ht="15.6" x14ac:dyDescent="0.3">
      <c r="A31" s="25"/>
      <c r="B31" s="35" t="s">
        <v>76</v>
      </c>
      <c r="C31" s="64"/>
      <c r="D31" s="34">
        <f t="shared" si="15"/>
        <v>0</v>
      </c>
      <c r="E31" s="34">
        <f t="shared" ref="E31:J31" si="18">E39+E47+E55</f>
        <v>0</v>
      </c>
      <c r="F31" s="34">
        <f t="shared" si="18"/>
        <v>0</v>
      </c>
      <c r="G31" s="34">
        <f t="shared" si="18"/>
        <v>0</v>
      </c>
      <c r="H31" s="34">
        <f t="shared" si="18"/>
        <v>0</v>
      </c>
      <c r="I31" s="34">
        <f t="shared" si="18"/>
        <v>0</v>
      </c>
      <c r="J31" s="34">
        <f t="shared" si="18"/>
        <v>0</v>
      </c>
    </row>
    <row r="32" spans="1:10" ht="15.6" x14ac:dyDescent="0.3">
      <c r="A32" s="25"/>
      <c r="B32" s="30" t="s">
        <v>77</v>
      </c>
      <c r="C32" s="63"/>
      <c r="D32" s="34">
        <f t="shared" si="15"/>
        <v>0</v>
      </c>
      <c r="E32" s="34">
        <f t="shared" ref="E32:J32" si="19">E40+E48+E56</f>
        <v>0</v>
      </c>
      <c r="F32" s="34">
        <f t="shared" si="19"/>
        <v>0</v>
      </c>
      <c r="G32" s="34">
        <f t="shared" si="19"/>
        <v>0</v>
      </c>
      <c r="H32" s="34">
        <f t="shared" si="19"/>
        <v>0</v>
      </c>
      <c r="I32" s="34">
        <f t="shared" si="19"/>
        <v>0</v>
      </c>
      <c r="J32" s="34">
        <f t="shared" si="19"/>
        <v>0</v>
      </c>
    </row>
    <row r="33" spans="1:10" ht="18" x14ac:dyDescent="0.3">
      <c r="A33" s="25"/>
      <c r="B33" s="37" t="s">
        <v>87</v>
      </c>
      <c r="C33" s="62" t="s">
        <v>31</v>
      </c>
      <c r="D33" s="39">
        <f>SUM(D34:D40)</f>
        <v>2564</v>
      </c>
      <c r="E33" s="39">
        <f t="shared" ref="E33:J33" si="20">SUM(E34:E40)</f>
        <v>2564</v>
      </c>
      <c r="F33" s="39">
        <f t="shared" si="20"/>
        <v>2564</v>
      </c>
      <c r="G33" s="39">
        <f t="shared" si="20"/>
        <v>2564</v>
      </c>
      <c r="H33" s="39">
        <f t="shared" si="20"/>
        <v>2564</v>
      </c>
      <c r="I33" s="39">
        <f t="shared" si="20"/>
        <v>2564</v>
      </c>
      <c r="J33" s="39">
        <f t="shared" si="20"/>
        <v>15384</v>
      </c>
    </row>
    <row r="34" spans="1:10" ht="15.6" x14ac:dyDescent="0.3">
      <c r="A34" s="25"/>
      <c r="B34" s="30" t="s">
        <v>24</v>
      </c>
      <c r="C34" s="64"/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f>SUM(D34:I34)</f>
        <v>0</v>
      </c>
    </row>
    <row r="35" spans="1:10" ht="15.6" x14ac:dyDescent="0.3">
      <c r="A35" s="25"/>
      <c r="B35" s="30" t="s">
        <v>25</v>
      </c>
      <c r="C35" s="64"/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f t="shared" ref="J35:J40" si="21">SUM(D35:I35)</f>
        <v>0</v>
      </c>
    </row>
    <row r="36" spans="1:10" ht="15.6" x14ac:dyDescent="0.3">
      <c r="A36" s="25"/>
      <c r="B36" s="30" t="s">
        <v>26</v>
      </c>
      <c r="C36" s="64"/>
      <c r="D36" s="34">
        <v>2564</v>
      </c>
      <c r="E36" s="34">
        <v>2564</v>
      </c>
      <c r="F36" s="34">
        <v>2564</v>
      </c>
      <c r="G36" s="34">
        <v>2564</v>
      </c>
      <c r="H36" s="34">
        <v>2564</v>
      </c>
      <c r="I36" s="34">
        <v>2564</v>
      </c>
      <c r="J36" s="34">
        <f t="shared" si="21"/>
        <v>15384</v>
      </c>
    </row>
    <row r="37" spans="1:10" ht="31.2" x14ac:dyDescent="0.3">
      <c r="A37" s="25"/>
      <c r="B37" s="35" t="s">
        <v>74</v>
      </c>
      <c r="C37" s="64"/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f t="shared" si="21"/>
        <v>0</v>
      </c>
    </row>
    <row r="38" spans="1:10" ht="32.1" customHeight="1" x14ac:dyDescent="0.3">
      <c r="A38" s="25"/>
      <c r="B38" s="36" t="s">
        <v>75</v>
      </c>
      <c r="C38" s="64"/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f t="shared" si="21"/>
        <v>0</v>
      </c>
    </row>
    <row r="39" spans="1:10" ht="15.6" x14ac:dyDescent="0.3">
      <c r="A39" s="25"/>
      <c r="B39" s="35" t="s">
        <v>76</v>
      </c>
      <c r="C39" s="64"/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f t="shared" si="21"/>
        <v>0</v>
      </c>
    </row>
    <row r="40" spans="1:10" ht="15.6" x14ac:dyDescent="0.3">
      <c r="A40" s="25"/>
      <c r="B40" s="30" t="s">
        <v>77</v>
      </c>
      <c r="C40" s="63"/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f t="shared" si="21"/>
        <v>0</v>
      </c>
    </row>
    <row r="41" spans="1:10" ht="18" x14ac:dyDescent="0.3">
      <c r="A41" s="25"/>
      <c r="B41" s="37" t="s">
        <v>87</v>
      </c>
      <c r="C41" s="62" t="s">
        <v>108</v>
      </c>
      <c r="D41" s="39">
        <f>SUM(D42:D48)</f>
        <v>0</v>
      </c>
      <c r="E41" s="39">
        <f t="shared" ref="E41:J41" si="22">SUM(E42:E48)</f>
        <v>0</v>
      </c>
      <c r="F41" s="39">
        <f t="shared" si="22"/>
        <v>0</v>
      </c>
      <c r="G41" s="39">
        <f t="shared" si="22"/>
        <v>0</v>
      </c>
      <c r="H41" s="39">
        <f t="shared" si="22"/>
        <v>0</v>
      </c>
      <c r="I41" s="39">
        <f t="shared" si="22"/>
        <v>0</v>
      </c>
      <c r="J41" s="39">
        <f t="shared" si="22"/>
        <v>0</v>
      </c>
    </row>
    <row r="42" spans="1:10" ht="15.6" x14ac:dyDescent="0.3">
      <c r="A42" s="25"/>
      <c r="B42" s="30" t="s">
        <v>24</v>
      </c>
      <c r="C42" s="64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f>SUM(D42:I42)</f>
        <v>0</v>
      </c>
    </row>
    <row r="43" spans="1:10" ht="15.6" x14ac:dyDescent="0.3">
      <c r="A43" s="25"/>
      <c r="B43" s="30" t="s">
        <v>25</v>
      </c>
      <c r="C43" s="64"/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f t="shared" ref="J43:J48" si="23">SUM(D43:I43)</f>
        <v>0</v>
      </c>
    </row>
    <row r="44" spans="1:10" ht="15.6" x14ac:dyDescent="0.3">
      <c r="A44" s="25"/>
      <c r="B44" s="30" t="s">
        <v>26</v>
      </c>
      <c r="C44" s="64"/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f t="shared" si="23"/>
        <v>0</v>
      </c>
    </row>
    <row r="45" spans="1:10" ht="32.1" customHeight="1" x14ac:dyDescent="0.3">
      <c r="A45" s="25"/>
      <c r="B45" s="35" t="s">
        <v>74</v>
      </c>
      <c r="C45" s="64"/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f t="shared" si="23"/>
        <v>0</v>
      </c>
    </row>
    <row r="46" spans="1:10" ht="32.1" customHeight="1" x14ac:dyDescent="0.3">
      <c r="A46" s="25"/>
      <c r="B46" s="36" t="s">
        <v>75</v>
      </c>
      <c r="C46" s="64"/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f t="shared" si="23"/>
        <v>0</v>
      </c>
    </row>
    <row r="47" spans="1:10" ht="15.6" x14ac:dyDescent="0.3">
      <c r="A47" s="25"/>
      <c r="B47" s="35" t="s">
        <v>76</v>
      </c>
      <c r="C47" s="64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f t="shared" si="23"/>
        <v>0</v>
      </c>
    </row>
    <row r="48" spans="1:10" ht="15.6" x14ac:dyDescent="0.3">
      <c r="A48" s="25"/>
      <c r="B48" s="30" t="s">
        <v>77</v>
      </c>
      <c r="C48" s="63"/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f t="shared" si="23"/>
        <v>0</v>
      </c>
    </row>
    <row r="49" spans="1:10" ht="18" x14ac:dyDescent="0.3">
      <c r="A49" s="25"/>
      <c r="B49" s="37" t="s">
        <v>87</v>
      </c>
      <c r="C49" s="62" t="s">
        <v>107</v>
      </c>
      <c r="D49" s="39">
        <f>SUM(D50:D56)</f>
        <v>0</v>
      </c>
      <c r="E49" s="39">
        <f t="shared" ref="E49:J49" si="24">SUM(E50:E56)</f>
        <v>0</v>
      </c>
      <c r="F49" s="39">
        <f t="shared" si="24"/>
        <v>0</v>
      </c>
      <c r="G49" s="39">
        <f t="shared" si="24"/>
        <v>0</v>
      </c>
      <c r="H49" s="39">
        <f t="shared" si="24"/>
        <v>0</v>
      </c>
      <c r="I49" s="39">
        <f t="shared" si="24"/>
        <v>0</v>
      </c>
      <c r="J49" s="39">
        <f t="shared" si="24"/>
        <v>0</v>
      </c>
    </row>
    <row r="50" spans="1:10" ht="15.6" x14ac:dyDescent="0.3">
      <c r="A50" s="25"/>
      <c r="B50" s="30" t="s">
        <v>24</v>
      </c>
      <c r="C50" s="64"/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f>SUM(D50:I50)</f>
        <v>0</v>
      </c>
    </row>
    <row r="51" spans="1:10" ht="15.6" x14ac:dyDescent="0.3">
      <c r="A51" s="25"/>
      <c r="B51" s="30" t="s">
        <v>25</v>
      </c>
      <c r="C51" s="64"/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f t="shared" ref="J51:J56" si="25">SUM(D51:I51)</f>
        <v>0</v>
      </c>
    </row>
    <row r="52" spans="1:10" ht="15.6" x14ac:dyDescent="0.3">
      <c r="A52" s="25"/>
      <c r="B52" s="30" t="s">
        <v>26</v>
      </c>
      <c r="C52" s="64"/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f t="shared" si="25"/>
        <v>0</v>
      </c>
    </row>
    <row r="53" spans="1:10" ht="31.2" x14ac:dyDescent="0.3">
      <c r="A53" s="25"/>
      <c r="B53" s="35" t="s">
        <v>74</v>
      </c>
      <c r="C53" s="64"/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f t="shared" si="25"/>
        <v>0</v>
      </c>
    </row>
    <row r="54" spans="1:10" s="42" customFormat="1" ht="32.1" customHeight="1" x14ac:dyDescent="0.3">
      <c r="A54" s="40"/>
      <c r="B54" s="36" t="s">
        <v>75</v>
      </c>
      <c r="C54" s="64"/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f t="shared" si="25"/>
        <v>0</v>
      </c>
    </row>
    <row r="55" spans="1:10" ht="15.6" x14ac:dyDescent="0.3">
      <c r="A55" s="25"/>
      <c r="B55" s="35" t="s">
        <v>76</v>
      </c>
      <c r="C55" s="64"/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f t="shared" si="25"/>
        <v>0</v>
      </c>
    </row>
    <row r="56" spans="1:10" ht="15.6" x14ac:dyDescent="0.3">
      <c r="A56" s="25"/>
      <c r="B56" s="30" t="s">
        <v>77</v>
      </c>
      <c r="C56" s="63"/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f t="shared" si="25"/>
        <v>0</v>
      </c>
    </row>
    <row r="57" spans="1:10" ht="85.5" customHeight="1" x14ac:dyDescent="0.3">
      <c r="A57" s="25"/>
      <c r="B57" s="37" t="s">
        <v>99</v>
      </c>
      <c r="C57" s="61" t="s">
        <v>31</v>
      </c>
      <c r="D57" s="38">
        <f>SUM(D58:D64)</f>
        <v>375</v>
      </c>
      <c r="E57" s="38">
        <f t="shared" ref="E57:J57" si="26">SUM(E58:E64)</f>
        <v>375</v>
      </c>
      <c r="F57" s="38">
        <f t="shared" si="26"/>
        <v>375</v>
      </c>
      <c r="G57" s="38">
        <f t="shared" si="26"/>
        <v>375</v>
      </c>
      <c r="H57" s="38">
        <f t="shared" si="26"/>
        <v>375</v>
      </c>
      <c r="I57" s="38">
        <f t="shared" si="26"/>
        <v>375</v>
      </c>
      <c r="J57" s="38">
        <f t="shared" si="26"/>
        <v>2250</v>
      </c>
    </row>
    <row r="58" spans="1:10" ht="15.6" x14ac:dyDescent="0.3">
      <c r="A58" s="25"/>
      <c r="B58" s="30" t="s">
        <v>24</v>
      </c>
      <c r="C58" s="61"/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f>SUM(D58:I58)</f>
        <v>0</v>
      </c>
    </row>
    <row r="59" spans="1:10" ht="15.6" x14ac:dyDescent="0.3">
      <c r="A59" s="25"/>
      <c r="B59" s="30" t="s">
        <v>25</v>
      </c>
      <c r="C59" s="61"/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f t="shared" ref="J59:J64" si="27">SUM(D59:I59)</f>
        <v>0</v>
      </c>
    </row>
    <row r="60" spans="1:10" ht="15.6" x14ac:dyDescent="0.3">
      <c r="A60" s="25"/>
      <c r="B60" s="30" t="s">
        <v>26</v>
      </c>
      <c r="C60" s="61"/>
      <c r="D60" s="34">
        <v>375</v>
      </c>
      <c r="E60" s="34">
        <v>375</v>
      </c>
      <c r="F60" s="34">
        <v>375</v>
      </c>
      <c r="G60" s="34">
        <v>375</v>
      </c>
      <c r="H60" s="34">
        <v>375</v>
      </c>
      <c r="I60" s="34">
        <v>375</v>
      </c>
      <c r="J60" s="34">
        <f t="shared" si="27"/>
        <v>2250</v>
      </c>
    </row>
    <row r="61" spans="1:10" ht="31.2" x14ac:dyDescent="0.3">
      <c r="A61" s="25"/>
      <c r="B61" s="35" t="s">
        <v>74</v>
      </c>
      <c r="C61" s="61"/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f t="shared" si="27"/>
        <v>0</v>
      </c>
    </row>
    <row r="62" spans="1:10" ht="32.1" customHeight="1" x14ac:dyDescent="0.3">
      <c r="A62" s="25"/>
      <c r="B62" s="36" t="s">
        <v>75</v>
      </c>
      <c r="C62" s="61"/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f t="shared" si="27"/>
        <v>0</v>
      </c>
    </row>
    <row r="63" spans="1:10" ht="15.6" x14ac:dyDescent="0.3">
      <c r="A63" s="25"/>
      <c r="B63" s="35" t="s">
        <v>76</v>
      </c>
      <c r="C63" s="61"/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f t="shared" si="27"/>
        <v>0</v>
      </c>
    </row>
    <row r="64" spans="1:10" ht="15.6" x14ac:dyDescent="0.3">
      <c r="A64" s="25"/>
      <c r="B64" s="30" t="s">
        <v>77</v>
      </c>
      <c r="C64" s="61"/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27"/>
        <v>0</v>
      </c>
    </row>
    <row r="65" spans="1:10" ht="64.8" x14ac:dyDescent="0.3">
      <c r="A65" s="25"/>
      <c r="B65" s="37" t="s">
        <v>100</v>
      </c>
      <c r="C65" s="61" t="s">
        <v>31</v>
      </c>
      <c r="D65" s="38">
        <f>SUM(D66:D72)</f>
        <v>38042.470840000002</v>
      </c>
      <c r="E65" s="38">
        <f t="shared" ref="E65:J65" si="28">SUM(E66:E72)</f>
        <v>35131.39256</v>
      </c>
      <c r="F65" s="38">
        <f t="shared" si="28"/>
        <v>39182.833639999997</v>
      </c>
      <c r="G65" s="38">
        <f t="shared" si="28"/>
        <v>39182.833639999997</v>
      </c>
      <c r="H65" s="38">
        <f t="shared" si="28"/>
        <v>39182.833639999997</v>
      </c>
      <c r="I65" s="38">
        <f t="shared" si="28"/>
        <v>39182.833639999997</v>
      </c>
      <c r="J65" s="38">
        <f t="shared" si="28"/>
        <v>229905.19795999999</v>
      </c>
    </row>
    <row r="66" spans="1:10" ht="15.6" x14ac:dyDescent="0.3">
      <c r="A66" s="25"/>
      <c r="B66" s="30" t="s">
        <v>24</v>
      </c>
      <c r="C66" s="61"/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f>SUM(D66:I66)</f>
        <v>0</v>
      </c>
    </row>
    <row r="67" spans="1:10" ht="15.6" x14ac:dyDescent="0.3">
      <c r="A67" s="25"/>
      <c r="B67" s="30" t="s">
        <v>25</v>
      </c>
      <c r="C67" s="61"/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 t="shared" ref="J67:J72" si="29">SUM(D67:I67)</f>
        <v>0</v>
      </c>
    </row>
    <row r="68" spans="1:10" ht="15.6" x14ac:dyDescent="0.3">
      <c r="A68" s="25"/>
      <c r="B68" s="30" t="s">
        <v>26</v>
      </c>
      <c r="C68" s="61"/>
      <c r="D68" s="34">
        <v>38042.470840000002</v>
      </c>
      <c r="E68" s="34">
        <v>35131.39256</v>
      </c>
      <c r="F68" s="34">
        <v>39182.833639999997</v>
      </c>
      <c r="G68" s="34">
        <v>39182.833639999997</v>
      </c>
      <c r="H68" s="34">
        <v>39182.833639999997</v>
      </c>
      <c r="I68" s="34">
        <v>39182.833639999997</v>
      </c>
      <c r="J68" s="34">
        <f t="shared" si="29"/>
        <v>229905.19795999999</v>
      </c>
    </row>
    <row r="69" spans="1:10" ht="31.2" x14ac:dyDescent="0.3">
      <c r="A69" s="25"/>
      <c r="B69" s="35" t="s">
        <v>74</v>
      </c>
      <c r="C69" s="61"/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</row>
    <row r="70" spans="1:10" ht="32.1" customHeight="1" x14ac:dyDescent="0.3">
      <c r="A70" s="25"/>
      <c r="B70" s="36" t="s">
        <v>75</v>
      </c>
      <c r="C70" s="61"/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f t="shared" si="29"/>
        <v>0</v>
      </c>
    </row>
    <row r="71" spans="1:10" ht="15.6" x14ac:dyDescent="0.3">
      <c r="A71" s="25"/>
      <c r="B71" s="35" t="s">
        <v>76</v>
      </c>
      <c r="C71" s="61"/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f t="shared" si="29"/>
        <v>0</v>
      </c>
    </row>
    <row r="72" spans="1:10" ht="15.6" x14ac:dyDescent="0.3">
      <c r="A72" s="25"/>
      <c r="B72" s="30" t="s">
        <v>77</v>
      </c>
      <c r="C72" s="61"/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f t="shared" si="29"/>
        <v>0</v>
      </c>
    </row>
    <row r="73" spans="1:10" x14ac:dyDescent="0.25">
      <c r="C73" s="43"/>
      <c r="D73" s="44"/>
      <c r="E73" s="44"/>
      <c r="F73" s="44"/>
      <c r="G73" s="44"/>
      <c r="H73" s="44"/>
      <c r="I73" s="44"/>
      <c r="J73" s="44"/>
    </row>
    <row r="74" spans="1:10" ht="22.2" customHeight="1" x14ac:dyDescent="0.25">
      <c r="A74" s="24" t="s">
        <v>78</v>
      </c>
      <c r="B74" s="66" t="s">
        <v>78</v>
      </c>
      <c r="C74" s="66"/>
      <c r="D74" s="66"/>
      <c r="E74" s="66"/>
      <c r="F74" s="66"/>
      <c r="G74" s="66"/>
      <c r="H74" s="66"/>
      <c r="I74" s="66"/>
      <c r="J74" s="66"/>
    </row>
    <row r="75" spans="1:10" x14ac:dyDescent="0.25">
      <c r="A75" s="24" t="s">
        <v>79</v>
      </c>
      <c r="B75" s="66" t="s">
        <v>79</v>
      </c>
      <c r="C75" s="66"/>
      <c r="D75" s="66"/>
      <c r="E75" s="66"/>
      <c r="F75" s="66"/>
      <c r="G75" s="66"/>
      <c r="H75" s="66"/>
      <c r="I75" s="66"/>
      <c r="J75" s="66"/>
    </row>
    <row r="76" spans="1:10" ht="29.4" customHeight="1" x14ac:dyDescent="0.25">
      <c r="A76" s="24" t="s">
        <v>80</v>
      </c>
      <c r="B76" s="66" t="s">
        <v>80</v>
      </c>
      <c r="C76" s="66"/>
      <c r="D76" s="66"/>
      <c r="E76" s="66"/>
      <c r="F76" s="66"/>
      <c r="G76" s="66"/>
      <c r="H76" s="66"/>
      <c r="I76" s="66"/>
      <c r="J76" s="66"/>
    </row>
    <row r="77" spans="1:10" ht="29.4" customHeight="1" x14ac:dyDescent="0.25">
      <c r="A77" s="24" t="s">
        <v>81</v>
      </c>
      <c r="B77" s="66" t="s">
        <v>81</v>
      </c>
      <c r="C77" s="66"/>
      <c r="D77" s="66"/>
      <c r="E77" s="66"/>
      <c r="F77" s="66"/>
      <c r="G77" s="66"/>
      <c r="H77" s="66"/>
      <c r="I77" s="66"/>
      <c r="J77" s="66"/>
    </row>
    <row r="78" spans="1:10" ht="18.600000000000001" customHeight="1" x14ac:dyDescent="0.25">
      <c r="A78" s="24" t="s">
        <v>82</v>
      </c>
      <c r="B78" s="66" t="s">
        <v>83</v>
      </c>
      <c r="C78" s="66"/>
      <c r="D78" s="66"/>
      <c r="E78" s="66"/>
      <c r="F78" s="66"/>
      <c r="G78" s="66"/>
      <c r="H78" s="66"/>
      <c r="I78" s="66"/>
      <c r="J78" s="66"/>
    </row>
    <row r="79" spans="1:10" ht="18.600000000000001" x14ac:dyDescent="0.3">
      <c r="B79" s="65" t="s">
        <v>84</v>
      </c>
      <c r="C79" s="65"/>
      <c r="D79" s="65"/>
      <c r="E79" s="65"/>
      <c r="F79" s="65"/>
      <c r="G79" s="65"/>
      <c r="H79" s="65"/>
      <c r="I79" s="65"/>
      <c r="J79" s="65"/>
    </row>
    <row r="80" spans="1:10" ht="18.600000000000001" x14ac:dyDescent="0.3">
      <c r="B80" s="65" t="s">
        <v>85</v>
      </c>
      <c r="C80" s="65"/>
      <c r="D80" s="65"/>
      <c r="E80" s="65"/>
      <c r="F80" s="65"/>
      <c r="G80" s="65"/>
      <c r="H80" s="65"/>
      <c r="I80" s="65"/>
      <c r="J80" s="65"/>
    </row>
  </sheetData>
  <mergeCells count="20">
    <mergeCell ref="B79:J79"/>
    <mergeCell ref="B80:J80"/>
    <mergeCell ref="B74:J74"/>
    <mergeCell ref="B75:J75"/>
    <mergeCell ref="B76:J76"/>
    <mergeCell ref="B77:J77"/>
    <mergeCell ref="B78:J78"/>
    <mergeCell ref="C65:C72"/>
    <mergeCell ref="C9:C16"/>
    <mergeCell ref="C33:C40"/>
    <mergeCell ref="C41:C48"/>
    <mergeCell ref="C49:C56"/>
    <mergeCell ref="C57:C64"/>
    <mergeCell ref="C25:C32"/>
    <mergeCell ref="C17:C24"/>
    <mergeCell ref="A3:J3"/>
    <mergeCell ref="A6:A7"/>
    <mergeCell ref="B6:B7"/>
    <mergeCell ref="D6:J6"/>
    <mergeCell ref="C6:C7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Раздел 2</vt:lpstr>
      <vt:lpstr>Раздел 3</vt:lpstr>
      <vt:lpstr>Раздел 4 </vt:lpstr>
      <vt:lpstr>Раздел 5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Большакова Ольга Николаевна</cp:lastModifiedBy>
  <cp:lastPrinted>2024-10-30T04:44:17Z</cp:lastPrinted>
  <dcterms:created xsi:type="dcterms:W3CDTF">2024-08-29T06:12:42Z</dcterms:created>
  <dcterms:modified xsi:type="dcterms:W3CDTF">2024-11-26T13:03:56Z</dcterms:modified>
</cp:coreProperties>
</file>