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8_{D3E6A294-9286-4025-9E0C-4A0D4F807AE5}" xr6:coauthVersionLast="47" xr6:coauthVersionMax="47" xr10:uidLastSave="{00000000-0000-0000-0000-000000000000}"/>
  <bookViews>
    <workbookView xWindow="-120" yWindow="-120" windowWidth="29040" windowHeight="15840" activeTab="1" xr2:uid="{00000000-000D-0000-FFFF-FFFF00000000}"/>
  </bookViews>
  <sheets>
    <sheet name="Раздел 2" sheetId="3" r:id="rId1"/>
    <sheet name="Раздел 3" sheetId="5" r:id="rId2"/>
    <sheet name="Раздел 4" sheetId="6" r:id="rId3"/>
    <sheet name="Раздел 5" sheetId="1" r:id="rId4"/>
    <sheet name="Раздел 6" sheetId="7" r:id="rId5"/>
  </sheets>
  <definedNames>
    <definedName name="_ftn2" localSheetId="1">'Раздел 3'!#REF!</definedName>
    <definedName name="_ftn3" localSheetId="2">'Раздел 4'!$A$12</definedName>
    <definedName name="_ftn4" localSheetId="2">'Раздел 4'!$A$13</definedName>
    <definedName name="_ftn5" localSheetId="2">'Раздел 4'!$A$14</definedName>
    <definedName name="_ftn6" localSheetId="2">'Раздел 4'!$A$15</definedName>
    <definedName name="_ftnref2" localSheetId="1">'Раздел 3'!$E$3</definedName>
    <definedName name="_ftnref3" localSheetId="2">'Раздел 4'!$D$4</definedName>
    <definedName name="_ftnref4" localSheetId="2">'Раздел 4'!#REF!</definedName>
    <definedName name="_ftnref5" localSheetId="2">'Раздел 4'!#REF!</definedName>
    <definedName name="_ftnref6" localSheetId="2">'Раздел 4'!#REF!</definedName>
    <definedName name="_xlnm.Print_Area" localSheetId="0">'Раздел 2'!$A$1:$T$24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1" i="1" l="1"/>
  <c r="E101" i="1"/>
  <c r="F101" i="1"/>
  <c r="G101" i="1"/>
  <c r="H101" i="1"/>
  <c r="D100" i="1"/>
  <c r="E100" i="1"/>
  <c r="F100" i="1"/>
  <c r="G100" i="1"/>
  <c r="H100" i="1"/>
  <c r="D99" i="1"/>
  <c r="E99" i="1"/>
  <c r="F99" i="1"/>
  <c r="G99" i="1"/>
  <c r="H99" i="1"/>
  <c r="D98" i="1"/>
  <c r="E98" i="1"/>
  <c r="F98" i="1"/>
  <c r="G98" i="1"/>
  <c r="H98" i="1"/>
  <c r="D97" i="1"/>
  <c r="E97" i="1"/>
  <c r="F97" i="1"/>
  <c r="G97" i="1"/>
  <c r="H97" i="1"/>
  <c r="D96" i="1"/>
  <c r="E96" i="1"/>
  <c r="F96" i="1"/>
  <c r="G96" i="1"/>
  <c r="H96" i="1"/>
  <c r="D95" i="1"/>
  <c r="E95" i="1"/>
  <c r="F95" i="1"/>
  <c r="G95" i="1"/>
  <c r="H95" i="1"/>
  <c r="C95" i="1"/>
  <c r="C96" i="1"/>
  <c r="C97" i="1"/>
  <c r="C98" i="1"/>
  <c r="C99" i="1"/>
  <c r="C100" i="1"/>
  <c r="C101" i="1"/>
  <c r="C102" i="1"/>
  <c r="I109" i="1"/>
  <c r="I108" i="1"/>
  <c r="I107" i="1"/>
  <c r="I106" i="1"/>
  <c r="I105" i="1"/>
  <c r="I104" i="1"/>
  <c r="I103" i="1"/>
  <c r="H102" i="1"/>
  <c r="G102" i="1"/>
  <c r="F102" i="1"/>
  <c r="E102" i="1"/>
  <c r="D102" i="1"/>
  <c r="I102" i="1" l="1"/>
  <c r="D221" i="1"/>
  <c r="E221" i="1"/>
  <c r="F221" i="1"/>
  <c r="G221" i="1"/>
  <c r="H221" i="1"/>
  <c r="D220" i="1"/>
  <c r="E220" i="1"/>
  <c r="F220" i="1"/>
  <c r="G220" i="1"/>
  <c r="H220" i="1"/>
  <c r="D219" i="1"/>
  <c r="E219" i="1"/>
  <c r="F219" i="1"/>
  <c r="G219" i="1"/>
  <c r="H219" i="1"/>
  <c r="D218" i="1"/>
  <c r="E218" i="1"/>
  <c r="F218" i="1"/>
  <c r="G218" i="1"/>
  <c r="H218" i="1"/>
  <c r="D217" i="1"/>
  <c r="E217" i="1"/>
  <c r="F217" i="1"/>
  <c r="G217" i="1"/>
  <c r="H217" i="1"/>
  <c r="D216" i="1"/>
  <c r="E216" i="1"/>
  <c r="F216" i="1"/>
  <c r="G216" i="1"/>
  <c r="H216" i="1"/>
  <c r="D215" i="1"/>
  <c r="E215" i="1"/>
  <c r="F215" i="1"/>
  <c r="G215" i="1"/>
  <c r="H215" i="1"/>
  <c r="C215" i="1"/>
  <c r="C216" i="1"/>
  <c r="C217" i="1"/>
  <c r="C218" i="1"/>
  <c r="C219" i="1"/>
  <c r="C220" i="1"/>
  <c r="C221" i="1"/>
  <c r="D197" i="1"/>
  <c r="E197" i="1"/>
  <c r="F197" i="1"/>
  <c r="G197" i="1"/>
  <c r="H197" i="1"/>
  <c r="D196" i="1"/>
  <c r="E196" i="1"/>
  <c r="F196" i="1"/>
  <c r="G196" i="1"/>
  <c r="H196" i="1"/>
  <c r="D195" i="1"/>
  <c r="E195" i="1"/>
  <c r="F195" i="1"/>
  <c r="G195" i="1"/>
  <c r="H195" i="1"/>
  <c r="D194" i="1"/>
  <c r="E194" i="1"/>
  <c r="F194" i="1"/>
  <c r="G194" i="1"/>
  <c r="H194" i="1"/>
  <c r="D193" i="1"/>
  <c r="E193" i="1"/>
  <c r="F193" i="1"/>
  <c r="G193" i="1"/>
  <c r="H193" i="1"/>
  <c r="D192" i="1"/>
  <c r="E192" i="1"/>
  <c r="F192" i="1"/>
  <c r="G192" i="1"/>
  <c r="H192" i="1"/>
  <c r="D191" i="1"/>
  <c r="E191" i="1"/>
  <c r="F191" i="1"/>
  <c r="G191" i="1"/>
  <c r="H191" i="1"/>
  <c r="C191" i="1"/>
  <c r="C192" i="1"/>
  <c r="C193" i="1"/>
  <c r="C194" i="1"/>
  <c r="C195" i="1"/>
  <c r="C196" i="1"/>
  <c r="C197" i="1"/>
  <c r="I201" i="1"/>
  <c r="H16" i="1"/>
  <c r="H17" i="1"/>
  <c r="H18" i="1"/>
  <c r="H19" i="1"/>
  <c r="H20" i="1"/>
  <c r="H21" i="1"/>
  <c r="G16" i="1"/>
  <c r="G17" i="1"/>
  <c r="G18" i="1"/>
  <c r="G19" i="1"/>
  <c r="G20" i="1"/>
  <c r="G21" i="1"/>
  <c r="F16" i="1"/>
  <c r="F17" i="1"/>
  <c r="F18" i="1"/>
  <c r="F19" i="1"/>
  <c r="F20" i="1"/>
  <c r="F21" i="1"/>
  <c r="E16" i="1"/>
  <c r="E17" i="1"/>
  <c r="E18" i="1"/>
  <c r="E19" i="1"/>
  <c r="E20" i="1"/>
  <c r="E21" i="1"/>
  <c r="D16" i="1"/>
  <c r="D17" i="1"/>
  <c r="D18" i="1"/>
  <c r="D19" i="1"/>
  <c r="D20" i="1"/>
  <c r="D21" i="1"/>
  <c r="C19" i="1"/>
  <c r="C20" i="1"/>
  <c r="C21" i="1"/>
  <c r="C16" i="1"/>
  <c r="C17" i="1"/>
  <c r="C18" i="1"/>
  <c r="C159" i="1"/>
  <c r="C160" i="1"/>
  <c r="I160" i="1" s="1"/>
  <c r="C162" i="1"/>
  <c r="C163" i="1"/>
  <c r="C164" i="1"/>
  <c r="C165" i="1"/>
  <c r="I169" i="1"/>
  <c r="H135" i="1"/>
  <c r="H136" i="1"/>
  <c r="H137" i="1"/>
  <c r="H138" i="1"/>
  <c r="H139" i="1"/>
  <c r="H140" i="1"/>
  <c r="H141" i="1"/>
  <c r="G135" i="1"/>
  <c r="G136" i="1"/>
  <c r="G137" i="1"/>
  <c r="G138" i="1"/>
  <c r="G139" i="1"/>
  <c r="G140" i="1"/>
  <c r="G141" i="1"/>
  <c r="F135" i="1"/>
  <c r="F136" i="1"/>
  <c r="F137" i="1"/>
  <c r="F138" i="1"/>
  <c r="F139" i="1"/>
  <c r="F140" i="1"/>
  <c r="F141" i="1"/>
  <c r="E135" i="1"/>
  <c r="E136" i="1"/>
  <c r="E137" i="1"/>
  <c r="E138" i="1"/>
  <c r="E139" i="1"/>
  <c r="E140" i="1"/>
  <c r="E141" i="1"/>
  <c r="D135" i="1"/>
  <c r="D136" i="1"/>
  <c r="D137" i="1"/>
  <c r="D138" i="1"/>
  <c r="D139" i="1"/>
  <c r="D140" i="1"/>
  <c r="D141" i="1"/>
  <c r="C135" i="1"/>
  <c r="C136" i="1"/>
  <c r="C137" i="1"/>
  <c r="C138" i="1"/>
  <c r="C139" i="1"/>
  <c r="C140" i="1"/>
  <c r="C141" i="1"/>
  <c r="D61" i="1" l="1"/>
  <c r="E61" i="1"/>
  <c r="F61" i="1"/>
  <c r="G61" i="1"/>
  <c r="H61" i="1"/>
  <c r="D60" i="1"/>
  <c r="D13" i="1" s="1"/>
  <c r="E60" i="1"/>
  <c r="E13" i="1" s="1"/>
  <c r="F60" i="1"/>
  <c r="F13" i="1" s="1"/>
  <c r="G60" i="1"/>
  <c r="G13" i="1" s="1"/>
  <c r="H60" i="1"/>
  <c r="H13" i="1" s="1"/>
  <c r="D59" i="1"/>
  <c r="D12" i="1" s="1"/>
  <c r="E59" i="1"/>
  <c r="E12" i="1" s="1"/>
  <c r="F59" i="1"/>
  <c r="F12" i="1" s="1"/>
  <c r="G59" i="1"/>
  <c r="G12" i="1" s="1"/>
  <c r="H59" i="1"/>
  <c r="H12" i="1" s="1"/>
  <c r="D58" i="1"/>
  <c r="D11" i="1" s="1"/>
  <c r="E58" i="1"/>
  <c r="E11" i="1" s="1"/>
  <c r="F58" i="1"/>
  <c r="F11" i="1" s="1"/>
  <c r="G58" i="1"/>
  <c r="G11" i="1" s="1"/>
  <c r="H58" i="1"/>
  <c r="H11" i="1" s="1"/>
  <c r="D56" i="1"/>
  <c r="D9" i="1" s="1"/>
  <c r="E56" i="1"/>
  <c r="E9" i="1" s="1"/>
  <c r="F56" i="1"/>
  <c r="F9" i="1" s="1"/>
  <c r="G56" i="1"/>
  <c r="G9" i="1" s="1"/>
  <c r="H56" i="1"/>
  <c r="H9" i="1" s="1"/>
  <c r="D57" i="1"/>
  <c r="E57" i="1"/>
  <c r="F57" i="1"/>
  <c r="G57" i="1"/>
  <c r="H57" i="1"/>
  <c r="C56" i="1"/>
  <c r="C9" i="1" s="1"/>
  <c r="C57" i="1"/>
  <c r="C58" i="1"/>
  <c r="C11" i="1" s="1"/>
  <c r="C59" i="1"/>
  <c r="C12" i="1" s="1"/>
  <c r="C60" i="1"/>
  <c r="C13" i="1" s="1"/>
  <c r="C61" i="1"/>
  <c r="D55" i="1"/>
  <c r="D8" i="1" s="1"/>
  <c r="E55" i="1"/>
  <c r="E8" i="1" s="1"/>
  <c r="F55" i="1"/>
  <c r="F8" i="1" s="1"/>
  <c r="G55" i="1"/>
  <c r="G8" i="1" s="1"/>
  <c r="H55" i="1"/>
  <c r="H8" i="1" s="1"/>
  <c r="C55" i="1"/>
  <c r="C8" i="1" s="1"/>
  <c r="C46" i="1"/>
  <c r="I53" i="1"/>
  <c r="I45" i="1"/>
  <c r="D46" i="1"/>
  <c r="E46" i="1"/>
  <c r="F46" i="1"/>
  <c r="G46" i="1"/>
  <c r="H46" i="1"/>
  <c r="I49" i="1"/>
  <c r="I52" i="1"/>
  <c r="I51" i="1"/>
  <c r="I50" i="1"/>
  <c r="I48" i="1"/>
  <c r="I47" i="1"/>
  <c r="C38" i="1"/>
  <c r="C22" i="1" s="1"/>
  <c r="D38" i="1"/>
  <c r="D22" i="1" s="1"/>
  <c r="D14" i="1" s="1"/>
  <c r="E38" i="1"/>
  <c r="E22" i="1" s="1"/>
  <c r="E14" i="1" s="1"/>
  <c r="F38" i="1"/>
  <c r="F22" i="1" s="1"/>
  <c r="F14" i="1" s="1"/>
  <c r="G38" i="1"/>
  <c r="G22" i="1" s="1"/>
  <c r="H38" i="1"/>
  <c r="H22" i="1" s="1"/>
  <c r="I39" i="1"/>
  <c r="I40" i="1"/>
  <c r="I41" i="1"/>
  <c r="I42" i="1"/>
  <c r="I43" i="1"/>
  <c r="I44" i="1"/>
  <c r="D23" i="1"/>
  <c r="E23" i="1"/>
  <c r="F23" i="1"/>
  <c r="G23" i="1"/>
  <c r="H23" i="1"/>
  <c r="C23" i="1"/>
  <c r="C62" i="1"/>
  <c r="D62" i="1"/>
  <c r="E62" i="1"/>
  <c r="F62" i="1"/>
  <c r="G62" i="1"/>
  <c r="H62" i="1"/>
  <c r="G14" i="1" l="1"/>
  <c r="C14" i="1"/>
  <c r="H14" i="1"/>
  <c r="D54" i="1"/>
  <c r="I38" i="1"/>
  <c r="C54" i="1"/>
  <c r="I46" i="1"/>
  <c r="E54" i="1"/>
  <c r="G54" i="1"/>
  <c r="F54" i="1"/>
  <c r="H54" i="1"/>
  <c r="C206" i="1" l="1"/>
  <c r="G230" i="1"/>
  <c r="C230" i="1"/>
  <c r="D230" i="1"/>
  <c r="E230" i="1"/>
  <c r="F230" i="1"/>
  <c r="H230" i="1"/>
  <c r="I236" i="1"/>
  <c r="I199" i="1"/>
  <c r="D198" i="1"/>
  <c r="E198" i="1"/>
  <c r="F198" i="1"/>
  <c r="G198" i="1"/>
  <c r="H198" i="1"/>
  <c r="C198" i="1"/>
  <c r="I204" i="1"/>
  <c r="D166" i="1"/>
  <c r="E166" i="1"/>
  <c r="F166" i="1"/>
  <c r="G166" i="1"/>
  <c r="H166" i="1"/>
  <c r="C166" i="1"/>
  <c r="I172" i="1"/>
  <c r="I180" i="1"/>
  <c r="D182" i="1"/>
  <c r="E182" i="1"/>
  <c r="F182" i="1"/>
  <c r="G182" i="1"/>
  <c r="H182" i="1"/>
  <c r="C182" i="1"/>
  <c r="I188" i="1"/>
  <c r="I237" i="1"/>
  <c r="D238" i="1"/>
  <c r="E238" i="1"/>
  <c r="F238" i="1"/>
  <c r="G238" i="1"/>
  <c r="H238" i="1"/>
  <c r="C238" i="1"/>
  <c r="I244" i="1"/>
  <c r="D206" i="1"/>
  <c r="E206" i="1"/>
  <c r="F206" i="1"/>
  <c r="G206" i="1"/>
  <c r="H206" i="1"/>
  <c r="I212" i="1"/>
  <c r="I228" i="1"/>
  <c r="I164" i="1"/>
  <c r="I148" i="1"/>
  <c r="I149" i="1"/>
  <c r="D150" i="1"/>
  <c r="E150" i="1"/>
  <c r="F150" i="1"/>
  <c r="G150" i="1"/>
  <c r="H150" i="1"/>
  <c r="C150" i="1"/>
  <c r="I156" i="1"/>
  <c r="D142" i="1"/>
  <c r="E142" i="1"/>
  <c r="F142" i="1"/>
  <c r="G142" i="1"/>
  <c r="H142" i="1"/>
  <c r="C142" i="1"/>
  <c r="H126" i="1"/>
  <c r="D126" i="1"/>
  <c r="E126" i="1"/>
  <c r="F126" i="1"/>
  <c r="G126" i="1"/>
  <c r="C126" i="1"/>
  <c r="I132" i="1"/>
  <c r="D118" i="1"/>
  <c r="E118" i="1"/>
  <c r="F118" i="1"/>
  <c r="G118" i="1"/>
  <c r="H118" i="1"/>
  <c r="C118" i="1"/>
  <c r="I124" i="1"/>
  <c r="D110" i="1"/>
  <c r="D94" i="1" s="1"/>
  <c r="E110" i="1"/>
  <c r="E94" i="1" s="1"/>
  <c r="F110" i="1"/>
  <c r="F94" i="1" s="1"/>
  <c r="G110" i="1"/>
  <c r="G94" i="1" s="1"/>
  <c r="H110" i="1"/>
  <c r="H94" i="1" s="1"/>
  <c r="C110" i="1"/>
  <c r="C94" i="1" s="1"/>
  <c r="I116" i="1"/>
  <c r="I100" i="1" s="1"/>
  <c r="D86" i="1"/>
  <c r="E86" i="1"/>
  <c r="F86" i="1"/>
  <c r="G86" i="1"/>
  <c r="H86" i="1"/>
  <c r="C86" i="1"/>
  <c r="I92" i="1"/>
  <c r="I196" i="1" l="1"/>
  <c r="I220" i="1"/>
  <c r="D190" i="1"/>
  <c r="C190" i="1"/>
  <c r="H190" i="1"/>
  <c r="G190" i="1"/>
  <c r="F190" i="1"/>
  <c r="E190" i="1"/>
  <c r="I140" i="1"/>
  <c r="C134" i="1"/>
  <c r="H134" i="1"/>
  <c r="E134" i="1"/>
  <c r="D134" i="1"/>
  <c r="G134" i="1"/>
  <c r="F134" i="1"/>
  <c r="I238" i="1"/>
  <c r="I182" i="1"/>
  <c r="I118" i="1"/>
  <c r="I230" i="1"/>
  <c r="I166" i="1"/>
  <c r="I198" i="1"/>
  <c r="I110" i="1"/>
  <c r="I142" i="1"/>
  <c r="I150" i="1"/>
  <c r="I86" i="1"/>
  <c r="I126" i="1"/>
  <c r="I206" i="1"/>
  <c r="D78" i="1"/>
  <c r="E78" i="1"/>
  <c r="F78" i="1"/>
  <c r="G78" i="1"/>
  <c r="H78" i="1"/>
  <c r="C78" i="1"/>
  <c r="I84" i="1"/>
  <c r="D70" i="1"/>
  <c r="E70" i="1"/>
  <c r="F70" i="1"/>
  <c r="G70" i="1"/>
  <c r="H70" i="1"/>
  <c r="I76" i="1"/>
  <c r="C70" i="1"/>
  <c r="I68" i="1"/>
  <c r="I30" i="1"/>
  <c r="I22" i="1" s="1"/>
  <c r="I37" i="1"/>
  <c r="D31" i="1"/>
  <c r="D15" i="1" s="1"/>
  <c r="E31" i="1"/>
  <c r="E15" i="1" s="1"/>
  <c r="F31" i="1"/>
  <c r="F15" i="1" s="1"/>
  <c r="G31" i="1"/>
  <c r="G15" i="1" s="1"/>
  <c r="H31" i="1"/>
  <c r="H15" i="1" s="1"/>
  <c r="C31" i="1"/>
  <c r="C15" i="1" s="1"/>
  <c r="I29" i="1"/>
  <c r="I94" i="1" l="1"/>
  <c r="I190" i="1"/>
  <c r="I21" i="1"/>
  <c r="I60" i="1"/>
  <c r="I134" i="1"/>
  <c r="I31" i="1"/>
  <c r="I78" i="1"/>
  <c r="I70" i="1"/>
  <c r="I13" i="1" l="1"/>
  <c r="I189" i="1"/>
  <c r="I187" i="1"/>
  <c r="I186" i="1"/>
  <c r="I185" i="1"/>
  <c r="I184" i="1"/>
  <c r="I183" i="1"/>
  <c r="D177" i="1"/>
  <c r="D161" i="1" s="1"/>
  <c r="D10" i="1" s="1"/>
  <c r="E177" i="1"/>
  <c r="E161" i="1" s="1"/>
  <c r="E10" i="1" s="1"/>
  <c r="F177" i="1"/>
  <c r="F161" i="1" s="1"/>
  <c r="F10" i="1" s="1"/>
  <c r="G177" i="1"/>
  <c r="G161" i="1" s="1"/>
  <c r="G10" i="1" s="1"/>
  <c r="H177" i="1"/>
  <c r="H161" i="1" s="1"/>
  <c r="H10" i="1" s="1"/>
  <c r="C177" i="1"/>
  <c r="C161" i="1" s="1"/>
  <c r="C10" i="1" s="1"/>
  <c r="C174" i="1" l="1"/>
  <c r="C158" i="1" s="1"/>
  <c r="H174" i="1"/>
  <c r="H158" i="1" s="1"/>
  <c r="G174" i="1"/>
  <c r="G158" i="1" s="1"/>
  <c r="E174" i="1"/>
  <c r="D174" i="1"/>
  <c r="D158" i="1" s="1"/>
  <c r="F174" i="1"/>
  <c r="F158" i="1" s="1"/>
  <c r="I26" i="1"/>
  <c r="I25" i="1"/>
  <c r="I27" i="1"/>
  <c r="I28" i="1"/>
  <c r="I32" i="1"/>
  <c r="I33" i="1"/>
  <c r="I34" i="1"/>
  <c r="I35" i="1"/>
  <c r="I36" i="1"/>
  <c r="I24" i="1"/>
  <c r="I144" i="1"/>
  <c r="I145" i="1"/>
  <c r="I146" i="1"/>
  <c r="I147" i="1"/>
  <c r="I151" i="1"/>
  <c r="I152" i="1"/>
  <c r="I153" i="1"/>
  <c r="I154" i="1"/>
  <c r="I155" i="1"/>
  <c r="I157" i="1"/>
  <c r="I141" i="1" s="1"/>
  <c r="I143" i="1"/>
  <c r="I135" i="1" s="1"/>
  <c r="I239" i="1"/>
  <c r="I240" i="1"/>
  <c r="I241" i="1"/>
  <c r="I242" i="1"/>
  <c r="I243" i="1"/>
  <c r="I245" i="1"/>
  <c r="I232" i="1"/>
  <c r="I233" i="1"/>
  <c r="I234" i="1"/>
  <c r="I235" i="1"/>
  <c r="I231" i="1"/>
  <c r="I224" i="1"/>
  <c r="I225" i="1"/>
  <c r="I217" i="1" s="1"/>
  <c r="I226" i="1"/>
  <c r="I227" i="1"/>
  <c r="I229" i="1"/>
  <c r="I221" i="1" s="1"/>
  <c r="I223" i="1"/>
  <c r="I215" i="1" s="1"/>
  <c r="D222" i="1"/>
  <c r="D214" i="1" s="1"/>
  <c r="E222" i="1"/>
  <c r="E214" i="1" s="1"/>
  <c r="F222" i="1"/>
  <c r="F214" i="1" s="1"/>
  <c r="G222" i="1"/>
  <c r="G214" i="1" s="1"/>
  <c r="H222" i="1"/>
  <c r="H214" i="1" s="1"/>
  <c r="C222" i="1"/>
  <c r="C214" i="1" s="1"/>
  <c r="I207" i="1"/>
  <c r="I191" i="1" s="1"/>
  <c r="I208" i="1"/>
  <c r="I209" i="1"/>
  <c r="I193" i="1" s="1"/>
  <c r="I210" i="1"/>
  <c r="I211" i="1"/>
  <c r="I213" i="1"/>
  <c r="I200" i="1"/>
  <c r="I202" i="1"/>
  <c r="I203" i="1"/>
  <c r="I205" i="1"/>
  <c r="I177" i="1"/>
  <c r="I161" i="1" s="1"/>
  <c r="I168" i="1"/>
  <c r="I170" i="1"/>
  <c r="I171" i="1"/>
  <c r="I173" i="1"/>
  <c r="I175" i="1"/>
  <c r="I176" i="1"/>
  <c r="I178" i="1"/>
  <c r="I179" i="1"/>
  <c r="I181" i="1"/>
  <c r="I167" i="1"/>
  <c r="I128" i="1"/>
  <c r="I162" i="1"/>
  <c r="I163" i="1"/>
  <c r="I165" i="1"/>
  <c r="I159" i="1"/>
  <c r="I111" i="1"/>
  <c r="I112" i="1"/>
  <c r="I113" i="1"/>
  <c r="I114" i="1"/>
  <c r="I115" i="1"/>
  <c r="I117" i="1"/>
  <c r="I119" i="1"/>
  <c r="I120" i="1"/>
  <c r="I121" i="1"/>
  <c r="I122" i="1"/>
  <c r="I123" i="1"/>
  <c r="I125" i="1"/>
  <c r="I127" i="1"/>
  <c r="I129" i="1"/>
  <c r="I130" i="1"/>
  <c r="I131" i="1"/>
  <c r="I133" i="1"/>
  <c r="I64" i="1"/>
  <c r="I65" i="1"/>
  <c r="I66" i="1"/>
  <c r="I67" i="1"/>
  <c r="I69" i="1"/>
  <c r="I71" i="1"/>
  <c r="I72" i="1"/>
  <c r="I63" i="1"/>
  <c r="I74" i="1"/>
  <c r="I75" i="1"/>
  <c r="I77" i="1"/>
  <c r="I79" i="1"/>
  <c r="I80" i="1"/>
  <c r="I81" i="1"/>
  <c r="I82" i="1"/>
  <c r="I83" i="1"/>
  <c r="I85" i="1"/>
  <c r="I87" i="1"/>
  <c r="I88" i="1"/>
  <c r="I89" i="1"/>
  <c r="I90" i="1"/>
  <c r="I91" i="1"/>
  <c r="I93" i="1"/>
  <c r="I73" i="1"/>
  <c r="I99" i="1" l="1"/>
  <c r="I97" i="1"/>
  <c r="I95" i="1"/>
  <c r="F7" i="1"/>
  <c r="E158" i="1"/>
  <c r="E7" i="1" s="1"/>
  <c r="H7" i="1"/>
  <c r="I101" i="1"/>
  <c r="I98" i="1"/>
  <c r="I96" i="1"/>
  <c r="I216" i="1"/>
  <c r="D7" i="1"/>
  <c r="C7" i="1"/>
  <c r="I138" i="1"/>
  <c r="I219" i="1"/>
  <c r="I137" i="1"/>
  <c r="I20" i="1"/>
  <c r="I17" i="1"/>
  <c r="G7" i="1"/>
  <c r="I218" i="1"/>
  <c r="I136" i="1"/>
  <c r="I19" i="1"/>
  <c r="I197" i="1"/>
  <c r="I195" i="1"/>
  <c r="I194" i="1"/>
  <c r="I192" i="1"/>
  <c r="I18" i="1"/>
  <c r="I16" i="1"/>
  <c r="I56" i="1"/>
  <c r="I139" i="1"/>
  <c r="I55" i="1"/>
  <c r="I59" i="1"/>
  <c r="I58" i="1"/>
  <c r="I61" i="1"/>
  <c r="I14" i="1" s="1"/>
  <c r="I57" i="1"/>
  <c r="I23" i="1"/>
  <c r="I15" i="1" s="1"/>
  <c r="I174" i="1"/>
  <c r="I158" i="1" s="1"/>
  <c r="I62" i="1"/>
  <c r="I222" i="1"/>
  <c r="I214" i="1" s="1"/>
  <c r="I9" i="1" l="1"/>
  <c r="I10" i="1"/>
  <c r="I8" i="1"/>
  <c r="I12" i="1"/>
  <c r="I11" i="1"/>
  <c r="I54" i="1"/>
  <c r="I7" i="1" s="1"/>
</calcChain>
</file>

<file path=xl/sharedStrings.xml><?xml version="1.0" encoding="utf-8"?>
<sst xmlns="http://schemas.openxmlformats.org/spreadsheetml/2006/main" count="477" uniqueCount="166">
  <si>
    <t>Всего</t>
  </si>
  <si>
    <t>Федеральный бюджет</t>
  </si>
  <si>
    <t>Бюджет автономного округа</t>
  </si>
  <si>
    <t>Местный бюджет</t>
  </si>
  <si>
    <t>Объем финансового обеспечения по годам реализации, тыс. рублей</t>
  </si>
  <si>
    <t>Департамент культуры и спорта Нефтеюганского района</t>
  </si>
  <si>
    <t>Департамент образования Нефтеюганского района</t>
  </si>
  <si>
    <t>5. Финансовое обеспечение муниципальной программы</t>
  </si>
  <si>
    <t>2. Показатели муниципальной программы</t>
  </si>
  <si>
    <t>№ п/п</t>
  </si>
  <si>
    <t>Единица измерения (по ОКЕИ)</t>
  </si>
  <si>
    <t>значение</t>
  </si>
  <si>
    <t>год</t>
  </si>
  <si>
    <t>1.</t>
  </si>
  <si>
    <t xml:space="preserve">Цели/показатели муниципальной программы </t>
  </si>
  <si>
    <t>янв.</t>
  </si>
  <si>
    <t>фев.</t>
  </si>
  <si>
    <t>март</t>
  </si>
  <si>
    <t>апр.</t>
  </si>
  <si>
    <t>май</t>
  </si>
  <si>
    <t>июнь</t>
  </si>
  <si>
    <t>июль</t>
  </si>
  <si>
    <t>авг.</t>
  </si>
  <si>
    <t>сен.</t>
  </si>
  <si>
    <t>окт.</t>
  </si>
  <si>
    <t>ноя.</t>
  </si>
  <si>
    <t>1.1.</t>
  </si>
  <si>
    <t>1.2.</t>
  </si>
  <si>
    <t>1.3.</t>
  </si>
  <si>
    <t>4. Структура муниципальной программы</t>
  </si>
  <si>
    <t>-</t>
  </si>
  <si>
    <t>На конец 2025 года</t>
  </si>
  <si>
    <t>Плановые значения по кварталам/месяцам</t>
  </si>
  <si>
    <t>Комплекс процессных мероприятий «Развитие и использование потенциала детей и молодежи в интересах укрепления единства российской нации, упрочнения мира и согласия»</t>
  </si>
  <si>
    <t>Комплекс процессных мероприятий «Развитие кадрового потенциала в сфере межнациональных (межэтнических) отношений, профилактики экстремизма»</t>
  </si>
  <si>
    <t>Комплекс процессных мероприятий «Реализация мер, направленных на социальную и культурную адаптацию иностранных граждан»</t>
  </si>
  <si>
    <t>Комплекс процессных мероприятий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t>
  </si>
  <si>
    <t>Комплекс процессных мероприятий «Обеспечение участия российского казачества в воспитании подрастающего поколения в духе патриотизма, развитие самобытной казачьей культуры»</t>
  </si>
  <si>
    <t>2.</t>
  </si>
  <si>
    <t>2.1.</t>
  </si>
  <si>
    <t>6. Реестр документов, входящих в состав муниципальной программы</t>
  </si>
  <si>
    <t>Всего:</t>
  </si>
  <si>
    <t xml:space="preserve">Наименование муниципальной программы, структурного элемента / источник финансового обеспечения </t>
  </si>
  <si>
    <t>Доля граждан, положительно оценивающих состояние межнациональных отношений в Нефтеюганском районе, в общем количестве граждан</t>
  </si>
  <si>
    <t>%</t>
  </si>
  <si>
    <t>Численность участников мероприятий, направленных на этнокультурное развитие народов России, проживающих в Нефтеюганском районе</t>
  </si>
  <si>
    <t xml:space="preserve">Количество участников мероприятий, направленных на укрепление общероссийского гражданского единства в Нефтеюганском районе </t>
  </si>
  <si>
    <t>«МП»</t>
  </si>
  <si>
    <t>Объем налоговых расходов Нефтеюганского района &lt;**&gt;</t>
  </si>
  <si>
    <t>Средства поселений&lt;***&gt;</t>
  </si>
  <si>
    <t>Иные источники&lt;****&gt;</t>
  </si>
  <si>
    <t xml:space="preserve">Межбюджетные трансферты поселениям Нефтеюганского района &lt;*&gt; </t>
  </si>
  <si>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</si>
  <si>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</si>
  <si>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 Указывается при наличии.</t>
  </si>
  <si>
    <t>*Указываются межбюджетные трансферты, переданные из бюджета Нефтеюганского района бюджетам городского и сельских поселений</t>
  </si>
  <si>
    <t xml:space="preserve">Объем налоговых расходов Нефтеюганского района &lt;**&gt; </t>
  </si>
  <si>
    <t xml:space="preserve">Средства поселений&lt;***&gt; </t>
  </si>
  <si>
    <t>Межбюджетные трансферты поселениям Нефтеюганского района &lt;*&gt;</t>
  </si>
  <si>
    <t xml:space="preserve">Объем налоговых расходов Нефтеюганского района &lt;**&gt;  </t>
  </si>
  <si>
    <r>
      <t>3. Помесячный план достижения показателей муниципальной программы в 2025 году</t>
    </r>
    <r>
      <rPr>
        <vertAlign val="superscript"/>
        <sz val="13"/>
        <color theme="1"/>
        <rFont val="Times New Roman"/>
        <family val="1"/>
        <charset val="204"/>
      </rPr>
      <t>11</t>
    </r>
  </si>
  <si>
    <t>Администрация Нефтеюганского района (управление по связям с общественностью)</t>
  </si>
  <si>
    <r>
      <rPr>
        <vertAlign val="superscript"/>
        <sz val="9"/>
        <color theme="1"/>
        <rFont val="Times New Roman"/>
        <family val="1"/>
        <charset val="204"/>
      </rPr>
      <t>2</t>
    </r>
    <r>
      <rPr>
        <sz val="9"/>
        <color theme="1"/>
        <rFont val="Times New Roman"/>
        <family val="1"/>
        <charset val="204"/>
      </rPr>
      <t xml:space="preserve"> Приводятся показатели уровня муниципальной программы.</t>
    </r>
  </si>
  <si>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t>
    </r>
  </si>
  <si>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t>
    </r>
  </si>
  <si>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t>
    </r>
  </si>
  <si>
    <r>
      <rPr>
        <vertAlign val="superscript"/>
        <sz val="9"/>
        <color theme="1"/>
        <rFont val="Times New Roman"/>
        <family val="1"/>
        <charset val="204"/>
      </rPr>
      <t xml:space="preserve">6 </t>
    </r>
    <r>
      <rPr>
        <sz val="9"/>
        <color theme="1"/>
        <rFont val="Times New Roman"/>
        <family val="1"/>
        <charset val="204"/>
      </rPr>
      <t xml:space="preserve">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</si>
  <si>
    <r>
      <rPr>
        <vertAlign val="superscript"/>
        <sz val="9"/>
        <color theme="1"/>
        <rFont val="Times New Roman"/>
        <family val="1"/>
        <charset val="204"/>
      </rPr>
      <t xml:space="preserve">7 </t>
    </r>
    <r>
      <rPr>
        <sz val="9"/>
        <color theme="1"/>
        <rFont val="Times New Roman"/>
        <family val="1"/>
        <charset val="204"/>
      </rPr>
      <t>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t>
    </r>
  </si>
  <si>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t>
    </r>
  </si>
  <si>
    <r>
      <rPr>
        <vertAlign val="superscript"/>
        <sz val="9"/>
        <color theme="1"/>
        <rFont val="Times New Roman"/>
        <family val="1"/>
        <charset val="204"/>
      </rPr>
      <t xml:space="preserve">9 </t>
    </r>
    <r>
      <rPr>
        <sz val="9"/>
        <color theme="1"/>
        <rFont val="Times New Roman"/>
        <family val="1"/>
        <charset val="204"/>
      </rPr>
      <t>Здесь и далее за «N» принимается год начала реализации муниципальной программы с учетом Порядка или год начала реализации муниципальной программы (для новых программ).</t>
    </r>
  </si>
  <si>
    <r>
      <t>Наименование показателя</t>
    </r>
    <r>
      <rPr>
        <vertAlign val="superscript"/>
        <sz val="13"/>
        <color theme="1"/>
        <rFont val="Times New Roman"/>
        <family val="1"/>
        <charset val="204"/>
      </rPr>
      <t>2</t>
    </r>
  </si>
  <si>
    <r>
      <t>Уровень показателя</t>
    </r>
    <r>
      <rPr>
        <vertAlign val="superscript"/>
        <sz val="13"/>
        <color theme="1"/>
        <rFont val="Times New Roman"/>
        <family val="1"/>
        <charset val="204"/>
      </rPr>
      <t>3</t>
    </r>
  </si>
  <si>
    <r>
      <t xml:space="preserve">Базовое значение </t>
    </r>
    <r>
      <rPr>
        <vertAlign val="superscript"/>
        <sz val="13"/>
        <color theme="1"/>
        <rFont val="Times New Roman"/>
        <family val="1"/>
        <charset val="204"/>
      </rPr>
      <t>4</t>
    </r>
  </si>
  <si>
    <r>
      <t xml:space="preserve">Значение показателя по годам </t>
    </r>
    <r>
      <rPr>
        <vertAlign val="superscript"/>
        <sz val="13"/>
        <color theme="1"/>
        <rFont val="Times New Roman"/>
        <family val="1"/>
        <charset val="204"/>
      </rPr>
      <t>5</t>
    </r>
  </si>
  <si>
    <r>
      <t xml:space="preserve">Документ </t>
    </r>
    <r>
      <rPr>
        <vertAlign val="superscript"/>
        <sz val="13"/>
        <color theme="1"/>
        <rFont val="Times New Roman"/>
        <family val="1"/>
        <charset val="204"/>
      </rPr>
      <t>6</t>
    </r>
  </si>
  <si>
    <r>
      <t xml:space="preserve">Ответственный за достижение показателя </t>
    </r>
    <r>
      <rPr>
        <vertAlign val="superscript"/>
        <sz val="13"/>
        <color theme="1"/>
        <rFont val="Times New Roman"/>
        <family val="1"/>
        <charset val="204"/>
      </rPr>
      <t>7</t>
    </r>
  </si>
  <si>
    <r>
      <t xml:space="preserve">Связь с показателями национальных целей </t>
    </r>
    <r>
      <rPr>
        <vertAlign val="superscript"/>
        <sz val="13"/>
        <color theme="1"/>
        <rFont val="Times New Roman"/>
        <family val="1"/>
        <charset val="204"/>
      </rPr>
      <t>8</t>
    </r>
  </si>
  <si>
    <r>
      <t>Уровень показателя</t>
    </r>
    <r>
      <rPr>
        <vertAlign val="superscript"/>
        <sz val="13"/>
        <rFont val="Times New Roman"/>
        <family val="1"/>
        <charset val="204"/>
      </rPr>
      <t>12</t>
    </r>
  </si>
  <si>
    <r>
      <rPr>
        <vertAlign val="superscript"/>
        <sz val="9"/>
        <color theme="1"/>
        <rFont val="Times New Roman"/>
        <family val="1"/>
        <charset val="204"/>
      </rPr>
      <t>11</t>
    </r>
    <r>
      <rPr>
        <sz val="9"/>
        <color theme="1"/>
        <rFont val="Times New Roman"/>
        <family val="1"/>
        <charset val="204"/>
      </rPr>
      <t>Заполняется при наличии соответствующих показателей в паспорте муниципальной программы с учетом выбранной периодичности наблюдения.</t>
    </r>
  </si>
  <si>
    <r>
      <rPr>
        <vertAlign val="superscript"/>
        <sz val="9"/>
        <color theme="1"/>
        <rFont val="Times New Roman"/>
        <family val="1"/>
        <charset val="204"/>
      </rPr>
      <t>12</t>
    </r>
    <r>
      <rPr>
        <sz val="9"/>
        <color theme="1"/>
        <rFont val="Times New Roman"/>
        <family val="1"/>
        <charset val="204"/>
      </rPr>
      <t>Заполняется в соответствии с разделом 2.</t>
    </r>
  </si>
  <si>
    <r>
      <t>Задачи структурного элемента</t>
    </r>
    <r>
      <rPr>
        <vertAlign val="superscript"/>
        <sz val="13"/>
        <rFont val="Times New Roman"/>
        <family val="1"/>
        <charset val="204"/>
      </rPr>
      <t>13</t>
    </r>
  </si>
  <si>
    <r>
      <t>Краткое описание ожидаемых эффектов от реализации задачи структурного элемента</t>
    </r>
    <r>
      <rPr>
        <vertAlign val="superscript"/>
        <sz val="13"/>
        <rFont val="Times New Roman"/>
        <family val="1"/>
        <charset val="204"/>
      </rPr>
      <t>14</t>
    </r>
  </si>
  <si>
    <r>
      <t>Связь с показателями</t>
    </r>
    <r>
      <rPr>
        <vertAlign val="superscript"/>
        <sz val="13"/>
        <rFont val="Times New Roman"/>
        <family val="1"/>
        <charset val="204"/>
      </rPr>
      <t>15</t>
    </r>
  </si>
  <si>
    <r>
      <rPr>
        <vertAlign val="superscript"/>
        <sz val="9"/>
        <rFont val="Times New Roman"/>
        <family val="1"/>
        <charset val="204"/>
      </rPr>
      <t>13</t>
    </r>
    <r>
      <rPr>
        <sz val="9"/>
        <rFont val="Times New Roman"/>
        <family val="1"/>
        <charset val="204"/>
      </rPr>
      <t>Приводятся ключевые (социально-значимые) задачи, планируемые к решению в рамках муниципальных и региональных проектов, комплексов процессных мероприятий.</t>
    </r>
  </si>
  <si>
    <r>
      <rPr>
        <vertAlign val="superscript"/>
        <sz val="9"/>
        <color theme="1"/>
        <rFont val="Times New Roman"/>
        <family val="1"/>
        <charset val="204"/>
      </rPr>
      <t>14</t>
    </r>
    <r>
      <rPr>
        <sz val="9"/>
        <color theme="1"/>
        <rFont val="Times New Roman"/>
        <family val="1"/>
        <charset val="204"/>
      </rPr>
      <t>Приводится краткое описание социальных, экономических и иных эффектов реализации каждой задачи структурного элемента муниципальной программы.</t>
    </r>
  </si>
  <si>
    <r>
      <rPr>
        <vertAlign val="superscript"/>
        <sz val="9"/>
        <color theme="1"/>
        <rFont val="Times New Roman"/>
        <family val="1"/>
        <charset val="204"/>
      </rPr>
      <t>15</t>
    </r>
    <r>
      <rPr>
        <sz val="9"/>
        <color theme="1"/>
        <rFont val="Times New Roman"/>
        <family val="1"/>
        <charset val="204"/>
      </rPr>
      <t>Указываются наименования показателей уровня муниципальной программы, на достижение которых направлен структурный элемент.</t>
    </r>
  </si>
  <si>
    <r>
      <t xml:space="preserve"> </t>
    </r>
    <r>
      <rPr>
        <vertAlign val="superscript"/>
        <sz val="9"/>
        <color theme="1"/>
        <rFont val="Times New Roman"/>
        <family val="1"/>
        <charset val="204"/>
      </rPr>
      <t xml:space="preserve"> 20</t>
    </r>
    <r>
      <rPr>
        <sz val="9"/>
        <color theme="1"/>
        <rFont val="Times New Roman"/>
        <family val="1"/>
        <charset val="204"/>
      </rPr>
      <t>Указывается наименование исполнительного органа минимальной власти Нефтеюганского района ответственного за реализацию структурного элемента.</t>
    </r>
  </si>
  <si>
    <r>
      <rPr>
        <vertAlign val="superscript"/>
        <sz val="9"/>
        <color theme="1"/>
        <rFont val="Times New Roman"/>
        <family val="1"/>
        <charset val="204"/>
      </rPr>
      <t>21</t>
    </r>
    <r>
      <rPr>
        <sz val="9"/>
        <color theme="1"/>
        <rFont val="Times New Roman"/>
        <family val="1"/>
        <charset val="204"/>
      </rPr>
      <t>Здесь и далее указывается наименование типа структурного элемента муниципальной программы.</t>
    </r>
  </si>
  <si>
    <r>
      <rPr>
        <vertAlign val="superscript"/>
        <sz val="9"/>
        <color theme="1"/>
        <rFont val="Times New Roman"/>
        <family val="1"/>
        <charset val="204"/>
      </rPr>
      <t>22</t>
    </r>
    <r>
      <rPr>
        <sz val="9"/>
        <color theme="1"/>
        <rFont val="Times New Roman"/>
        <family val="1"/>
        <charset val="204"/>
      </rPr>
      <t xml:space="preserve">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 </t>
    </r>
  </si>
  <si>
    <r>
      <rPr>
        <vertAlign val="superscript"/>
        <sz val="9"/>
        <color theme="1"/>
        <rFont val="Times New Roman"/>
        <family val="1"/>
        <charset val="204"/>
      </rPr>
      <t>23</t>
    </r>
    <r>
      <rPr>
        <sz val="9"/>
        <color theme="1"/>
        <rFont val="Times New Roman"/>
        <family val="1"/>
        <charset val="204"/>
      </rPr>
      <t>Указывается тип документа, входящего в состав муниципальной программы, в соответствии с перечнем, определенным пунктом 8 порядка.</t>
    </r>
  </si>
  <si>
    <r>
      <rPr>
        <vertAlign val="superscript"/>
        <sz val="9"/>
        <color theme="1"/>
        <rFont val="Times New Roman"/>
        <family val="1"/>
        <charset val="204"/>
      </rPr>
      <t>24</t>
    </r>
    <r>
      <rPr>
        <sz val="9"/>
        <color theme="1"/>
        <rFont val="Times New Roman"/>
        <family val="1"/>
        <charset val="204"/>
      </rPr>
      <t>Указывается вид документа (например, постановление, распоряжение администрации Нефтеюганского района, и другие нормативно правовые акты органов местного самоуправления Нефтеюганского района).</t>
    </r>
  </si>
  <si>
    <r>
      <rPr>
        <vertAlign val="superscript"/>
        <sz val="9"/>
        <color theme="1"/>
        <rFont val="Times New Roman"/>
        <family val="1"/>
        <charset val="204"/>
      </rPr>
      <t>25</t>
    </r>
    <r>
      <rPr>
        <sz val="9"/>
        <color theme="1"/>
        <rFont val="Times New Roman"/>
        <family val="1"/>
        <charset val="204"/>
      </rPr>
      <t>Указывается наименование принятого (утвержденного) документа.</t>
    </r>
  </si>
  <si>
    <r>
      <rPr>
        <vertAlign val="superscript"/>
        <sz val="9"/>
        <color theme="1"/>
        <rFont val="Times New Roman"/>
        <family val="1"/>
        <charset val="204"/>
      </rPr>
      <t>26</t>
    </r>
    <r>
      <rPr>
        <sz val="9"/>
        <color theme="1"/>
        <rFont val="Times New Roman"/>
        <family val="1"/>
        <charset val="204"/>
      </rPr>
      <t>Указывается дата и номер принятого (утвержденного) документа.</t>
    </r>
  </si>
  <si>
    <r>
      <rPr>
        <vertAlign val="superscript"/>
        <sz val="9"/>
        <color theme="1"/>
        <rFont val="Times New Roman"/>
        <family val="1"/>
        <charset val="204"/>
      </rPr>
      <t>27</t>
    </r>
    <r>
      <rPr>
        <sz val="9"/>
        <color theme="1"/>
        <rFont val="Times New Roman"/>
        <family val="1"/>
        <charset val="204"/>
      </rPr>
      <t>Указывается наименование структурного подразделения администрации Нефтеюганского района (организации), ответственного за разработку документа.</t>
    </r>
  </si>
  <si>
    <r>
      <rPr>
        <vertAlign val="superscript"/>
        <sz val="9"/>
        <color theme="1"/>
        <rFont val="Times New Roman"/>
        <family val="1"/>
        <charset val="204"/>
      </rPr>
      <t>28</t>
    </r>
    <r>
      <rPr>
        <sz val="9"/>
        <color theme="1"/>
        <rFont val="Times New Roman"/>
        <family val="1"/>
        <charset val="204"/>
      </rPr>
      <t>Указывается гиперссылка на текст документа на официальном сайте в сети интернет или в иные информационные источники (в случае размещения).</t>
    </r>
  </si>
  <si>
    <t>Срок реализации: 2025 - 2030</t>
  </si>
  <si>
    <t>Администрация Нефтеюганского района (отдел по делам молодежи)</t>
  </si>
  <si>
    <t>3.</t>
  </si>
  <si>
    <t>Проведение мероприятий по формированию у подрастающего поколения уважительного отношения ко всем национальностям, этносам и религиям (слеты, образовательные игры, конкурсы, акции, форумы, фестивали, беседы, лекции, круглые столы, флеш-мобы, мастер-классы и др.), спортивных мероприятий, с участием воспитанников тренерско-преподавательского состава спортивных школ и клубов по месту жительства, развивающих в числе видов спорта различные виды единоборств; создание/функционирование молодежных кросс-культурных пространств.</t>
  </si>
  <si>
    <t xml:space="preserve">Комплекс процессных мероприятий «Укрепление общероссийской гражданской идентичности, содействие этнокультурному многообразию народов России» </t>
  </si>
  <si>
    <t>Комплекс процессных мероприятий «Участие в профилактике экстремизма, а также в минимизации и (или) ликвидации последствий проявлений экстремизма»</t>
  </si>
  <si>
    <t>3.1.</t>
  </si>
  <si>
    <t>4.</t>
  </si>
  <si>
    <t>4.1.</t>
  </si>
  <si>
    <t>5.</t>
  </si>
  <si>
    <t>5.1</t>
  </si>
  <si>
    <t>6.</t>
  </si>
  <si>
    <t>6.1</t>
  </si>
  <si>
    <t>7.</t>
  </si>
  <si>
    <t>7.1.</t>
  </si>
  <si>
    <t>тыс. чел.</t>
  </si>
  <si>
    <t xml:space="preserve">
Сведение к минимуму условий для проявлений экстремизма, недопущение и (или) оперативное реагирование на конфликты в сфере межнациональных и межконфессиональных отношений, сохранение стабильной общественно-политической обстановки на территории Нефтеюганского района путем осуществления мониторинга состояния межнациональных, межконфессиональных отношений и раннего предупреждения конфликтных ситуаций, в том числе мониторинга экстремистских настроений в молодежной среде; организация профилактической работы среди молодежи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  (беседы, лекции, круглые столы, акции, тренинги и др.).                                      
</t>
  </si>
  <si>
    <t>Цель «Профилактика экстремизма, укрепление единства народов Российской Федерации, проживающих на территории Нефтеюганского района»</t>
  </si>
  <si>
    <t>Департамент образования Нефтеюганского района, Департамент культуры и спорта Нефтеюганского района</t>
  </si>
  <si>
    <r>
      <t>Ответственный исполнитель / соисполнитель</t>
    </r>
    <r>
      <rPr>
        <vertAlign val="superscript"/>
        <sz val="13"/>
        <color theme="1"/>
        <rFont val="Times New Roman"/>
        <family val="1"/>
        <charset val="204"/>
      </rPr>
      <t>20</t>
    </r>
  </si>
  <si>
    <r>
      <t>Всего</t>
    </r>
    <r>
      <rPr>
        <b/>
        <vertAlign val="superscript"/>
        <sz val="13"/>
        <color theme="1"/>
        <rFont val="Times New Roman"/>
        <family val="1"/>
        <charset val="204"/>
      </rPr>
      <t>22</t>
    </r>
    <r>
      <rPr>
        <b/>
        <sz val="13"/>
        <color theme="1"/>
        <rFont val="Times New Roman"/>
        <family val="1"/>
        <charset val="204"/>
      </rPr>
      <t>:</t>
    </r>
  </si>
  <si>
    <t>1. Цель «Профилактика экстремизма, укрепление единства народов Российской Федерации, проживающих на территории Нефтеюганского района»</t>
  </si>
  <si>
    <t>7. Комплекс процессных мероприятий  «Участие в профилактике экстремизма, а также в минимизации и (или) ликвидации последствий проявлений экстремизма»
(всего), в том числе:</t>
  </si>
  <si>
    <t>Постановление
администрации
Нефтеюганского
района</t>
  </si>
  <si>
    <t>Администрация
Нефтеюганского
района (управление
по связям с
общественностью)</t>
  </si>
  <si>
    <t>«О мониторинге состояния межнациональных, межконфессиональных отношений и раннего предупреждения конфликтных ситуаций в Нефтеюганском муниципальном районе Ханты-Мансийского автономного округа – Югры»</t>
  </si>
  <si>
    <t>от 11.03.2024 №254-па</t>
  </si>
  <si>
    <t xml:space="preserve">https://nefteyuganskij-r86.gosweb.gosuslugi.ru/netcat_files/525/7247/257_pa.pdf </t>
  </si>
  <si>
    <t>Постановление Правительства ХМАО - Югры от 10.11.2023 N 545-п  «О государственной программе Ханты-Мансийского автономного округа - Югры «Государственная национальная политика и профилактика экстремизма»»</t>
  </si>
  <si>
    <t>Постановление Правительства ХМАО - Югры от 10.11.2023 N 545-п (ред. от 12.08.2024) «О государственной программе Ханты-Мансийского автономного округа - Югры «Государственная национальная политика и профилактика экстремизма»»</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</si>
  <si>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</si>
  <si>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 xml:space="preserve">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России, проживающих в Нефтеюганском районе. 
Количество участников мероприятий, направленных на укрепление общероссийского гражданского единства в Нефтеюганском районе. 
</t>
  </si>
  <si>
    <t>Укрепление межнационального и межконфессионального согласия, содействие сохранению этнокультурного многообразия народов, формированию общероссийского гражданского самосознания, патриотизма и солидарности.</t>
  </si>
  <si>
    <t>Оказание содействия национальным объединениям и религиозным организациям в культурно-просветительской и социально значимой деятельности. 
Проведение мероприятий, направленных на формирование знаний о культуре многонационального народа Российской Федерации, роли религий в культуре народов России, укрепление традиционных российских духовно-нравственных ценностей, противодействие экстремизму, национальной и религиозной нетерпимости; мероприятий, направленных на популяризацию и поддержку русского языка как государственного языка Российской Федерации, языка межнационального общения, а также поддержку родных языков народов России; мероприятий, приуроченных к памятным датам в истории народов России, государственным праздникам (конференции, круглые столы, форумы, семинары, лекции, фестивали, акции, конкурсы, концерты, выставки, мастер-классы, соревнования по национальным видам спорта и др.).</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</si>
  <si>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</si>
  <si>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Организация обучающих мероприятий для муниципальных служащих, работников образовательных организаций, учреждений культуры, спорта, социальной и молодежной политики, ответственных за реализацию государственной национальной политики Российской Федерации, профилактики экстремизма на территории Нефтеюганского района.</t>
  </si>
  <si>
    <t>Доля граждан, положительно оценивающих состояние межнациональных отношений в Нефтеюганском районе, в общем количестве граждан.</t>
  </si>
  <si>
    <t>Ответственный за реализацию: Администрация Нефтеюганского района (управление по связям с общественностью) / Департамент образования Нефтеюганского района</t>
  </si>
  <si>
    <t>Содействие социальной и культурной адаптации иностранных граждан.</t>
  </si>
  <si>
    <t xml:space="preserve">Создание условий для успешной языковой и социокультурной адаптации детей иностранных граждан, детей-инофонов.
Проведение встреч с родителями детей иностранных граждан, обучающихся в общеобразовательных учреждениях Нефтеюганского района.
Создание и распространение памяток и/или информационно-справочных изданий.
Проведение во взаимодействии с ОМВД России по Нефтеюганскому району мониторинга мест компактного проживания иностранных граждан с целью препятствия возникновению пространственной сегрегации, формированию этнических анклавов, социальной исключенности отдельных групп граждан.
Организация просветительских мероприятий среди иностранных граждан с участием представителей органов местного самоуправления, религиозных организаций, национальных объединений.               
Проведение рабочих встреч с работодателями, индивидуальными предпринимателями, использующими труд иностранных граждан. </t>
  </si>
  <si>
    <t>Ответственный за реализацию:
Департамент культуры и спорта Нефтеюганского района, Департамент образования Нефтеюганского района</t>
  </si>
  <si>
    <t>Развитие духовно-нравственных основ и самобытной культуры российского казачества и повышение его роли в воспитании подрастающего поколения в духе патриотизма.</t>
  </si>
  <si>
    <t xml:space="preserve">Доля граждан, положительно оценивающих состояние межнациональных отношений в Нефтеюганском районе, в общем количестве граждан.
Количество участников мероприятий, направленных на укрепление общероссийского гражданского единства в Нефтеюганском районе. </t>
  </si>
  <si>
    <t>Проведение мероприятий, направленных на сохранение и развитие самобытной казачьей культуры, воспитание молодежи на основе исторических, традиционных, патриотических ценностей российского казачества (фестивали, концерты, спортивные мероприятия, выставки, конкурсы, акции, слеты и др.).</t>
  </si>
  <si>
    <t>Ответственный за реализацию:
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</si>
  <si>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 xml:space="preserve">Производство/трансляция в средствах массовой информации, размещение на официальном сайте органов местного самоуправления Нефтеюганского района, муниципальной газете, социальных сетях Нефтеюганского района информационных материалов, изготовление печатной продукции (листовок, памяток, буклетов, календарей), проведение конкурсов журналистских работ и социальной рекламы, направленных на укрепление общероссийского гражданского единства, гармонизацию межнациональных и межконфессиональных отношений, профилактику экстремизма на территории Нефтеюганского района. 
</t>
  </si>
  <si>
    <t xml:space="preserve">Доля граждан, положительно оценивающих состояние межнациональных отношений в Нефтеюганском районе, в общем количестве граждан.
Численность участников мероприятий, направленных на этнокультурное развитие народов России, проживающих в Нефтеюганском районе.
Количество участников мероприятий, направленных на укрепление общероссийского гражданского единства в Нефтеюганском районе.
</t>
  </si>
  <si>
    <t xml:space="preserve">Укрепление межнационального и межконфессионального согласия, содействие сохранению этнокультурного многообразия народов, формированию общероссийского гражданского самосознания, патриотизма и солидарности.
</t>
  </si>
  <si>
    <t>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</si>
  <si>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Гармонизация межэтнических и межконфессиональных отношений, сведение к минимуму условий для проявлений экстремизма на территории Нефтеюганского района, развитие системы мер профилактики и предупреждения межэтнических, межконфессиональных конфликтов.</t>
  </si>
  <si>
    <t>1. Комплекс процессных мероприятий  «Укрепление общероссийской гражданской идентичности, содействие этнокультурному многообразию народов России» (всего), в том числе:</t>
  </si>
  <si>
    <t>2. Комплекс процессных мероприятий «Развитие и использование потенциала детей и молодежи в интересах укрепления единства российской нации, упрочнения мира и согласия» (всего), в том числе:</t>
  </si>
  <si>
    <t>3. Комплекс процессных мероприятий «Развитие кадрового потенциала в сфере межнациональных (межэтнических) отношений, профилактики экстремизма» (всего), в том числе:</t>
  </si>
  <si>
    <t>4. Комплекс процессных мероприятий «Реализация мер, направленных на социальную и культурную адаптацию иностранных граждан» (всего), в том числе:</t>
  </si>
  <si>
    <t>Администрация Нефтеюганского района (управление по связям с общественностью) / Департамент культуры и спорта Нефтеюганского района, Департамент образования Нефтеюганского района</t>
  </si>
  <si>
    <t xml:space="preserve">Ответственный за реализацию:
Администрация Нефтеюганского района (управление по связям с общественностью) / Департамент образования Нефтеюганского района, Департамент культуры и спорта Нефтеюганского района 
</t>
  </si>
  <si>
    <t>6. Комплекс процессных мероприятий «Обеспечение участия российского казачества в воспитании подрастающего поколения в духе патриотизма, развитие самобытной казачьей культуры» (всего), в том числе:</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</si>
  <si>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t>
  </si>
  <si>
    <t>Администрация Нефтеюганского района (управление по связям с общественностью) / Департамент образования Нефтеюганского района</t>
  </si>
  <si>
    <t>Администрация Нефтеюганского района (управление по связям с общественностью) / Администрация Нефтеюганского района (отдел по делам молодежи), Департамент образования Нефтеюганского района, Департамент культуры и спорта Нефтеюганского района</t>
  </si>
  <si>
    <t>Муниципальная программа (всего), в том числе:</t>
  </si>
  <si>
    <t xml:space="preserve"> 7. Комплекс процессных мероприятий  «Участие в профилактике экстремизма, а также в минимизации и (или) ликвидации последствий проявлений экстремизма»</t>
  </si>
  <si>
    <t>Муниципальная программа «Профилактика экстремизма, гармонизация межэтнических и межкультурных отношений»</t>
  </si>
  <si>
    <r>
      <t>Тип документа</t>
    </r>
    <r>
      <rPr>
        <vertAlign val="superscript"/>
        <sz val="13"/>
        <color theme="1"/>
        <rFont val="Times New Roman"/>
        <family val="1"/>
        <charset val="204"/>
      </rPr>
      <t>23</t>
    </r>
  </si>
  <si>
    <r>
      <t>Вид документа</t>
    </r>
    <r>
      <rPr>
        <vertAlign val="superscript"/>
        <sz val="13"/>
        <color theme="1"/>
        <rFont val="Times New Roman"/>
        <family val="1"/>
        <charset val="204"/>
      </rPr>
      <t>24</t>
    </r>
  </si>
  <si>
    <r>
      <t>Наименование документа</t>
    </r>
    <r>
      <rPr>
        <vertAlign val="superscript"/>
        <sz val="13"/>
        <color theme="1"/>
        <rFont val="Times New Roman"/>
        <family val="1"/>
        <charset val="204"/>
      </rPr>
      <t>25</t>
    </r>
  </si>
  <si>
    <r>
      <t>Реквизиты</t>
    </r>
    <r>
      <rPr>
        <vertAlign val="superscript"/>
        <sz val="13"/>
        <color theme="1"/>
        <rFont val="Times New Roman"/>
        <family val="1"/>
        <charset val="204"/>
      </rPr>
      <t>26</t>
    </r>
  </si>
  <si>
    <r>
      <t>Разработчик</t>
    </r>
    <r>
      <rPr>
        <vertAlign val="superscript"/>
        <sz val="13"/>
        <color theme="1"/>
        <rFont val="Times New Roman"/>
        <family val="1"/>
        <charset val="204"/>
      </rPr>
      <t>27</t>
    </r>
  </si>
  <si>
    <r>
      <t>Гиперссылка на текст документа</t>
    </r>
    <r>
      <rPr>
        <vertAlign val="superscript"/>
        <sz val="13"/>
        <color theme="1"/>
        <rFont val="Times New Roman"/>
        <family val="1"/>
        <charset val="204"/>
      </rPr>
      <t>28</t>
    </r>
  </si>
  <si>
    <t>5. Комплекс процессных мероприятий «Проведение информационных кампаний, направленных на укрепление общероссийского гражданского единства и гармонизацию межнациональных и межконфессиональных отношений, профилактику экстремизма» (всего), в том числе:</t>
  </si>
  <si>
    <t>Мониторинг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</si>
</sst>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00000"/>
    <numFmt numFmtId="166" formatCode="_-* #,##0.00000\ _₽_-;\-* #,##0.00000\ _₽_-;_-* &quot;-&quot;?????\ _₽_-;_-@_-"/>
    <numFmt numFmtId="167" formatCode="0.0"/>
  </numFmts>
  <fonts count="18" x14ac:knownFonts="1">
    <font>
      <sz val="11"/>
      <color theme="1"/>
      <name val="Calibri"/>
      <family val="2"/>
      <scheme val="minor"/>
    </font>
    <font>
      <sz val="11"/>
      <color theme="1"/>
      <name val="Calibri"/>
      <family val="2"/>
      <charset val="204"/>
      <scheme val="minor"/>
    </font>
    <font>
      <sz val="8"/>
      <name val="Calibri"/>
      <family val="2"/>
      <scheme val="minor"/>
    </font>
    <font>
      <sz val="10"/>
      <name val="Arial"/>
      <family val="2"/>
      <charset val="204"/>
    </font>
    <font>
      <u/>
      <sz val="11"/>
      <color theme="10"/>
      <name val="Calibri"/>
      <family val="2"/>
      <scheme val="minor"/>
    </font>
    <font>
      <sz val="13"/>
      <color theme="1"/>
      <name val="Times New Roman"/>
      <family val="1"/>
      <charset val="204"/>
    </font>
    <font>
      <vertAlign val="superscript"/>
      <sz val="13"/>
      <color theme="1"/>
      <name val="Times New Roman"/>
      <family val="1"/>
      <charset val="204"/>
    </font>
    <font>
      <sz val="9"/>
      <color theme="1"/>
      <name val="Times New Roman"/>
      <family val="1"/>
      <charset val="204"/>
    </font>
    <font>
      <vertAlign val="superscript"/>
      <sz val="9"/>
      <color theme="1"/>
      <name val="Times New Roman"/>
      <family val="1"/>
      <charset val="204"/>
    </font>
    <font>
      <sz val="13"/>
      <name val="Times New Roman"/>
      <family val="1"/>
      <charset val="204"/>
    </font>
    <font>
      <vertAlign val="superscript"/>
      <sz val="13"/>
      <name val="Times New Roman"/>
      <family val="1"/>
      <charset val="204"/>
    </font>
    <font>
      <sz val="9"/>
      <name val="Times New Roman"/>
      <family val="1"/>
      <charset val="204"/>
    </font>
    <font>
      <vertAlign val="superscript"/>
      <sz val="9"/>
      <name val="Times New Roman"/>
      <family val="1"/>
      <charset val="204"/>
    </font>
    <font>
      <b/>
      <sz val="13"/>
      <color theme="1"/>
      <name val="Times New Roman"/>
      <family val="1"/>
      <charset val="204"/>
    </font>
    <font>
      <b/>
      <vertAlign val="superscript"/>
      <sz val="13"/>
      <color theme="1"/>
      <name val="Times New Roman"/>
      <family val="1"/>
      <charset val="204"/>
    </font>
    <font>
      <b/>
      <i/>
      <sz val="13"/>
      <color theme="1"/>
      <name val="Times New Roman"/>
      <family val="1"/>
      <charset val="204"/>
    </font>
    <font>
      <i/>
      <sz val="13"/>
      <color theme="1"/>
      <name val="Times New Roman"/>
      <family val="1"/>
      <charset val="204"/>
    </font>
    <font>
      <u/>
      <sz val="13"/>
      <color theme="10"/>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4">
    <xf numFmtId="0" fontId="0" fillId="0" borderId="0"/>
    <xf numFmtId="0" fontId="3" fillId="0" borderId="0"/>
    <xf numFmtId="0" fontId="4" fillId="0" borderId="0" applyNumberFormat="0" applyFill="0" applyBorder="0" applyAlignment="0" applyProtection="0"/>
    <xf numFmtId="0" fontId="1" fillId="0" borderId="0"/>
  </cellStyleXfs>
  <cellXfs count="116">
    <xf numFmtId="0" fontId="0" fillId="0" borderId="0" xfId="0"/>
    <xf numFmtId="0" fontId="7" fillId="0" borderId="0" xfId="0" applyFont="1"/>
    <xf numFmtId="0" fontId="7" fillId="0" borderId="0" xfId="0" applyFont="1" applyAlignment="1"/>
    <xf numFmtId="0" fontId="5" fillId="0" borderId="1" xfId="0" applyFont="1" applyBorder="1" applyAlignment="1">
      <alignment horizontal="left" vertical="center" wrapText="1"/>
    </xf>
    <xf numFmtId="167"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16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165" fontId="7" fillId="0" borderId="0" xfId="0" applyNumberFormat="1" applyFont="1" applyAlignment="1">
      <alignment vertical="top"/>
    </xf>
    <xf numFmtId="0" fontId="7" fillId="0" borderId="0" xfId="3" applyFont="1"/>
    <xf numFmtId="49" fontId="9" fillId="0" borderId="1" xfId="0" applyNumberFormat="1" applyFont="1" applyFill="1" applyBorder="1" applyAlignment="1">
      <alignment horizontal="center" vertical="center" wrapText="1"/>
    </xf>
    <xf numFmtId="0" fontId="9" fillId="0" borderId="1" xfId="0" applyFont="1" applyBorder="1" applyAlignment="1">
      <alignment horizontal="left" wrapText="1"/>
    </xf>
    <xf numFmtId="0" fontId="9" fillId="0" borderId="1" xfId="0" applyNumberFormat="1" applyFont="1" applyFill="1" applyBorder="1" applyAlignment="1">
      <alignment horizontal="center" vertical="center" wrapText="1"/>
    </xf>
    <xf numFmtId="0" fontId="9" fillId="0" borderId="7" xfId="0" applyNumberFormat="1" applyFont="1" applyFill="1" applyBorder="1" applyAlignment="1">
      <alignment horizontal="center" vertical="center" wrapText="1"/>
    </xf>
    <xf numFmtId="0" fontId="9" fillId="0" borderId="1" xfId="2" applyFont="1" applyBorder="1" applyAlignment="1">
      <alignment horizontal="center" vertical="center" wrapText="1"/>
    </xf>
    <xf numFmtId="49" fontId="9"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0" xfId="0" applyFont="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4" xfId="2" applyFont="1" applyBorder="1" applyAlignment="1">
      <alignment horizontal="center" vertical="center" wrapText="1"/>
    </xf>
    <xf numFmtId="0" fontId="9" fillId="0" borderId="1" xfId="0" applyFont="1" applyFill="1" applyBorder="1" applyAlignment="1">
      <alignment horizontal="center" vertical="center" wrapText="1"/>
    </xf>
    <xf numFmtId="0" fontId="5" fillId="0" borderId="0" xfId="0" applyFont="1"/>
    <xf numFmtId="0" fontId="8" fillId="0" borderId="0" xfId="0" applyFont="1" applyAlignment="1">
      <alignment horizontal="left" vertical="center"/>
    </xf>
    <xf numFmtId="0" fontId="5" fillId="0" borderId="1" xfId="0" applyFont="1" applyFill="1" applyBorder="1" applyAlignment="1">
      <alignment horizontal="left" vertical="center" wrapText="1"/>
    </xf>
    <xf numFmtId="0" fontId="9" fillId="0" borderId="0" xfId="0" applyFont="1" applyBorder="1" applyAlignment="1">
      <alignment horizontal="center" vertical="center" wrapText="1"/>
    </xf>
    <xf numFmtId="0" fontId="9" fillId="0" borderId="0" xfId="0" applyFont="1" applyBorder="1" applyAlignment="1">
      <alignment horizontal="left" vertical="center" wrapText="1" indent="1"/>
    </xf>
    <xf numFmtId="167" fontId="9" fillId="0" borderId="0" xfId="0" applyNumberFormat="1" applyFont="1" applyBorder="1" applyAlignment="1">
      <alignment horizontal="center" vertical="center" wrapText="1"/>
    </xf>
    <xf numFmtId="0" fontId="17" fillId="0" borderId="0" xfId="2" applyFont="1" applyAlignment="1">
      <alignment vertical="center"/>
    </xf>
    <xf numFmtId="0" fontId="5" fillId="0" borderId="5" xfId="0" applyFont="1" applyBorder="1"/>
    <xf numFmtId="0" fontId="5" fillId="0" borderId="0" xfId="0" applyFont="1" applyBorder="1"/>
    <xf numFmtId="0" fontId="5" fillId="0" borderId="0" xfId="0" applyFont="1" applyAlignment="1">
      <alignment horizontal="center" vertical="center" wrapText="1"/>
    </xf>
    <xf numFmtId="0" fontId="13" fillId="0" borderId="0" xfId="0" applyFont="1"/>
    <xf numFmtId="0" fontId="15" fillId="0" borderId="13" xfId="0" applyFont="1" applyBorder="1"/>
    <xf numFmtId="0" fontId="15" fillId="0" borderId="0" xfId="0" applyFont="1"/>
    <xf numFmtId="165" fontId="16" fillId="0" borderId="0" xfId="0" applyNumberFormat="1" applyFont="1" applyBorder="1"/>
    <xf numFmtId="165" fontId="5" fillId="0" borderId="0" xfId="0" applyNumberFormat="1" applyFont="1"/>
    <xf numFmtId="0" fontId="5" fillId="0" borderId="0" xfId="0" applyFont="1" applyAlignment="1">
      <alignment vertical="center"/>
    </xf>
    <xf numFmtId="0" fontId="5" fillId="0" borderId="1" xfId="0" applyFont="1" applyBorder="1" applyAlignment="1">
      <alignment horizontal="left" vertical="center"/>
    </xf>
    <xf numFmtId="0" fontId="13"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3" fillId="0" borderId="1" xfId="0" applyFont="1" applyFill="1" applyBorder="1" applyAlignment="1">
      <alignment horizontal="left" vertical="center"/>
    </xf>
    <xf numFmtId="166" fontId="13" fillId="0" borderId="1" xfId="0" applyNumberFormat="1" applyFont="1" applyFill="1" applyBorder="1" applyAlignment="1">
      <alignment horizontal="center" vertical="center"/>
    </xf>
    <xf numFmtId="166" fontId="5" fillId="0" borderId="1" xfId="0" applyNumberFormat="1" applyFont="1" applyFill="1" applyBorder="1" applyAlignment="1">
      <alignment horizontal="center" vertical="center"/>
    </xf>
    <xf numFmtId="166" fontId="5" fillId="0" borderId="1" xfId="0" applyNumberFormat="1" applyFont="1" applyBorder="1" applyAlignment="1">
      <alignment horizontal="center" vertical="center"/>
    </xf>
    <xf numFmtId="166" fontId="15" fillId="0" borderId="1" xfId="0" applyNumberFormat="1" applyFont="1" applyBorder="1" applyAlignment="1">
      <alignment horizontal="center" vertical="center"/>
    </xf>
    <xf numFmtId="166" fontId="15" fillId="0" borderId="1" xfId="0" applyNumberFormat="1" applyFont="1" applyFill="1" applyBorder="1" applyAlignment="1">
      <alignment horizontal="center" vertical="center"/>
    </xf>
    <xf numFmtId="166" fontId="13" fillId="0" borderId="1" xfId="0" applyNumberFormat="1" applyFont="1" applyBorder="1" applyAlignment="1">
      <alignment horizontal="center" vertical="center"/>
    </xf>
    <xf numFmtId="166" fontId="16" fillId="0" borderId="1" xfId="0" applyNumberFormat="1" applyFont="1" applyBorder="1" applyAlignment="1">
      <alignment horizontal="center" vertical="center"/>
    </xf>
    <xf numFmtId="166" fontId="16" fillId="0" borderId="1" xfId="0" applyNumberFormat="1" applyFont="1" applyFill="1" applyBorder="1" applyAlignment="1">
      <alignment horizontal="center" vertical="center"/>
    </xf>
    <xf numFmtId="166" fontId="5" fillId="0" borderId="1" xfId="0" applyNumberFormat="1" applyFont="1" applyFill="1" applyBorder="1" applyAlignment="1">
      <alignment horizontal="center"/>
    </xf>
    <xf numFmtId="0" fontId="5" fillId="0" borderId="0" xfId="3" applyFont="1" applyAlignment="1"/>
    <xf numFmtId="0" fontId="5" fillId="0" borderId="0" xfId="3" applyFont="1"/>
    <xf numFmtId="0" fontId="5" fillId="0" borderId="1" xfId="3" applyFont="1" applyBorder="1" applyAlignment="1">
      <alignment horizontal="center" vertical="center" wrapText="1"/>
    </xf>
    <xf numFmtId="0" fontId="5" fillId="0" borderId="0" xfId="3" applyFont="1" applyAlignment="1">
      <alignment wrapText="1"/>
    </xf>
    <xf numFmtId="0" fontId="5" fillId="0" borderId="1" xfId="3" applyFont="1" applyBorder="1" applyAlignment="1">
      <alignment horizontal="center"/>
    </xf>
    <xf numFmtId="0" fontId="5" fillId="0" borderId="1" xfId="3" applyFont="1" applyBorder="1" applyAlignment="1">
      <alignment horizontal="center" vertical="center"/>
    </xf>
    <xf numFmtId="164" fontId="5" fillId="0" borderId="1" xfId="3" applyNumberFormat="1" applyFont="1" applyBorder="1" applyAlignment="1">
      <alignment horizontal="center" vertical="center" wrapText="1"/>
    </xf>
    <xf numFmtId="164" fontId="9" fillId="0" borderId="1" xfId="2" applyNumberFormat="1" applyFont="1" applyBorder="1" applyAlignment="1">
      <alignment horizontal="center" vertical="center" wrapText="1"/>
    </xf>
    <xf numFmtId="164" fontId="9" fillId="0" borderId="1" xfId="3"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0" xfId="0" applyFont="1" applyAlignment="1">
      <alignment horizontal="left" wrapText="1"/>
    </xf>
    <xf numFmtId="0" fontId="7" fillId="0" borderId="0" xfId="0" applyFont="1" applyAlignment="1">
      <alignment horizontal="left"/>
    </xf>
    <xf numFmtId="0" fontId="9" fillId="0" borderId="1" xfId="0" applyFont="1" applyFill="1" applyBorder="1" applyAlignment="1">
      <alignment vertical="center" wrapText="1"/>
    </xf>
    <xf numFmtId="0" fontId="5" fillId="0" borderId="0" xfId="0" applyFont="1" applyAlignment="1">
      <alignment horizontal="center"/>
    </xf>
    <xf numFmtId="0" fontId="5" fillId="0" borderId="0" xfId="0" applyFont="1" applyBorder="1" applyAlignment="1">
      <alignment horizont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2" applyFont="1" applyBorder="1" applyAlignment="1">
      <alignment horizontal="center" vertical="center" wrapText="1"/>
    </xf>
    <xf numFmtId="0" fontId="9" fillId="0" borderId="4" xfId="2" applyFont="1" applyBorder="1" applyAlignment="1">
      <alignment horizontal="center" vertical="center" wrapText="1"/>
    </xf>
    <xf numFmtId="0" fontId="9" fillId="0" borderId="6" xfId="2" applyFont="1" applyBorder="1" applyAlignment="1">
      <alignment horizontal="center" vertical="center" wrapText="1"/>
    </xf>
    <xf numFmtId="0" fontId="9" fillId="0" borderId="8" xfId="2" applyFont="1" applyBorder="1" applyAlignment="1">
      <alignment horizontal="center" vertical="center" wrapText="1"/>
    </xf>
    <xf numFmtId="0" fontId="9" fillId="0" borderId="7" xfId="2" applyFont="1" applyBorder="1" applyAlignment="1">
      <alignment horizontal="center" vertical="center" wrapText="1"/>
    </xf>
    <xf numFmtId="0" fontId="5" fillId="0" borderId="0" xfId="0" applyFont="1" applyBorder="1" applyAlignment="1">
      <alignment horizontal="center" vertical="center"/>
    </xf>
    <xf numFmtId="0" fontId="9" fillId="0" borderId="1" xfId="2"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1" fillId="0" borderId="0" xfId="0" applyFont="1" applyFill="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3" applyFont="1" applyAlignment="1">
      <alignment horizontal="left" wrapText="1"/>
    </xf>
    <xf numFmtId="0" fontId="5" fillId="0" borderId="5" xfId="3" applyFont="1" applyBorder="1" applyAlignment="1">
      <alignment horizontal="center"/>
    </xf>
    <xf numFmtId="0" fontId="5" fillId="0" borderId="1" xfId="3" applyFont="1" applyBorder="1" applyAlignment="1">
      <alignment horizontal="center" vertical="center" wrapText="1"/>
    </xf>
  </cellXfs>
  <cellStyles count="4">
    <cellStyle name="Гиперссылка" xfId="2" builtinId="8"/>
    <cellStyle name="Обычный" xfId="0" builtinId="0"/>
    <cellStyle name="Обычный 2" xfId="3" xr:uid="{00000000-0005-0000-0000-00000200000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nefteyuganskij-r86.gosweb.gosuslugi.ru/netcat_files/525/7247/257_p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8"/>
  <sheetViews>
    <sheetView view="pageBreakPreview" topLeftCell="A4" zoomScale="90" zoomScaleNormal="100" zoomScaleSheetLayoutView="90" workbookViewId="0">
      <selection activeCell="M9" sqref="M9"/>
    </sheetView>
  </sheetViews>
  <sheetFormatPr defaultRowHeight="16.5" x14ac:dyDescent="0.25"/>
  <cols>
    <col min="1" max="1" width="7.7109375" style="26" customWidth="1"/>
    <col min="2" max="2" width="30.85546875" style="26" customWidth="1"/>
    <col min="3" max="3" width="16.140625" style="26" customWidth="1"/>
    <col min="4" max="4" width="14.7109375" style="26" customWidth="1"/>
    <col min="5" max="6" width="12" style="26" customWidth="1"/>
    <col min="7" max="7" width="9" style="26" customWidth="1"/>
    <col min="8" max="8" width="8.85546875" style="26" customWidth="1"/>
    <col min="9" max="10" width="9.5703125" style="26" customWidth="1"/>
    <col min="11" max="12" width="9" style="26" customWidth="1"/>
    <col min="13" max="13" width="33.42578125" style="26" customWidth="1"/>
    <col min="14" max="14" width="25.28515625" style="26" customWidth="1"/>
    <col min="15" max="15" width="17.42578125" style="26" customWidth="1"/>
    <col min="16" max="16384" width="9.140625" style="26"/>
  </cols>
  <sheetData>
    <row r="1" spans="1:15" ht="16.5" customHeight="1" x14ac:dyDescent="0.25">
      <c r="A1" s="65" t="s">
        <v>8</v>
      </c>
      <c r="B1" s="65"/>
      <c r="C1" s="65"/>
      <c r="D1" s="65"/>
      <c r="E1" s="65"/>
      <c r="F1" s="65"/>
      <c r="G1" s="65"/>
      <c r="H1" s="65"/>
      <c r="I1" s="65"/>
      <c r="J1" s="65"/>
      <c r="K1" s="65"/>
      <c r="L1" s="65"/>
      <c r="M1" s="65"/>
      <c r="N1" s="65"/>
      <c r="O1" s="65"/>
    </row>
    <row r="2" spans="1:15" x14ac:dyDescent="0.25">
      <c r="A2" s="66"/>
      <c r="B2" s="66"/>
      <c r="C2" s="66"/>
      <c r="D2" s="66"/>
      <c r="E2" s="66"/>
      <c r="F2" s="66"/>
      <c r="G2" s="66"/>
      <c r="H2" s="66"/>
      <c r="I2" s="66"/>
      <c r="J2" s="66"/>
      <c r="K2" s="66"/>
      <c r="L2" s="66"/>
      <c r="M2" s="66"/>
      <c r="N2" s="66"/>
      <c r="O2" s="66"/>
    </row>
    <row r="3" spans="1:15" ht="75" customHeight="1" x14ac:dyDescent="0.25">
      <c r="A3" s="67" t="s">
        <v>9</v>
      </c>
      <c r="B3" s="68" t="s">
        <v>70</v>
      </c>
      <c r="C3" s="68" t="s">
        <v>71</v>
      </c>
      <c r="D3" s="68" t="s">
        <v>10</v>
      </c>
      <c r="E3" s="68" t="s">
        <v>72</v>
      </c>
      <c r="F3" s="68"/>
      <c r="G3" s="68" t="s">
        <v>73</v>
      </c>
      <c r="H3" s="68"/>
      <c r="I3" s="68"/>
      <c r="J3" s="68"/>
      <c r="K3" s="68"/>
      <c r="L3" s="68"/>
      <c r="M3" s="68" t="s">
        <v>74</v>
      </c>
      <c r="N3" s="68" t="s">
        <v>75</v>
      </c>
      <c r="O3" s="68" t="s">
        <v>76</v>
      </c>
    </row>
    <row r="4" spans="1:15" x14ac:dyDescent="0.25">
      <c r="A4" s="67"/>
      <c r="B4" s="68"/>
      <c r="C4" s="68"/>
      <c r="D4" s="68"/>
      <c r="E4" s="21" t="s">
        <v>11</v>
      </c>
      <c r="F4" s="21" t="s">
        <v>12</v>
      </c>
      <c r="G4" s="21">
        <v>2025</v>
      </c>
      <c r="H4" s="21">
        <v>2026</v>
      </c>
      <c r="I4" s="21">
        <v>2027</v>
      </c>
      <c r="J4" s="21">
        <v>2028</v>
      </c>
      <c r="K4" s="21">
        <v>2029</v>
      </c>
      <c r="L4" s="21">
        <v>2030</v>
      </c>
      <c r="M4" s="68"/>
      <c r="N4" s="68"/>
      <c r="O4" s="68"/>
    </row>
    <row r="5" spans="1:15" x14ac:dyDescent="0.25">
      <c r="A5" s="22">
        <v>1</v>
      </c>
      <c r="B5" s="22">
        <v>2</v>
      </c>
      <c r="C5" s="22">
        <v>3</v>
      </c>
      <c r="D5" s="22">
        <v>4</v>
      </c>
      <c r="E5" s="22">
        <v>5</v>
      </c>
      <c r="F5" s="22">
        <v>6</v>
      </c>
      <c r="G5" s="22">
        <v>7</v>
      </c>
      <c r="H5" s="22">
        <v>8</v>
      </c>
      <c r="I5" s="22">
        <v>9</v>
      </c>
      <c r="J5" s="22">
        <v>10</v>
      </c>
      <c r="K5" s="22">
        <v>11</v>
      </c>
      <c r="L5" s="22">
        <v>12</v>
      </c>
      <c r="M5" s="22">
        <v>13</v>
      </c>
      <c r="N5" s="22">
        <v>14</v>
      </c>
      <c r="O5" s="22">
        <v>15</v>
      </c>
    </row>
    <row r="6" spans="1:15" ht="33.75" customHeight="1" x14ac:dyDescent="0.25">
      <c r="A6" s="64" t="s">
        <v>116</v>
      </c>
      <c r="B6" s="64"/>
      <c r="C6" s="64"/>
      <c r="D6" s="64"/>
      <c r="E6" s="64"/>
      <c r="F6" s="64"/>
      <c r="G6" s="64"/>
      <c r="H6" s="64"/>
      <c r="I6" s="64"/>
      <c r="J6" s="64"/>
      <c r="K6" s="64"/>
      <c r="L6" s="64"/>
      <c r="M6" s="64"/>
      <c r="N6" s="64"/>
      <c r="O6" s="64"/>
    </row>
    <row r="7" spans="1:15" ht="183.75" customHeight="1" x14ac:dyDescent="0.25">
      <c r="A7" s="22" t="s">
        <v>13</v>
      </c>
      <c r="B7" s="3" t="s">
        <v>43</v>
      </c>
      <c r="C7" s="22" t="s">
        <v>47</v>
      </c>
      <c r="D7" s="22" t="s">
        <v>44</v>
      </c>
      <c r="E7" s="22">
        <v>81.5</v>
      </c>
      <c r="F7" s="22">
        <v>2023</v>
      </c>
      <c r="G7" s="4">
        <v>82</v>
      </c>
      <c r="H7" s="5">
        <v>82.5</v>
      </c>
      <c r="I7" s="4">
        <v>83</v>
      </c>
      <c r="J7" s="5">
        <v>83.5</v>
      </c>
      <c r="K7" s="4">
        <v>84</v>
      </c>
      <c r="L7" s="5">
        <v>84.5</v>
      </c>
      <c r="M7" s="28" t="s">
        <v>123</v>
      </c>
      <c r="N7" s="3" t="s">
        <v>61</v>
      </c>
      <c r="O7" s="25" t="s">
        <v>30</v>
      </c>
    </row>
    <row r="8" spans="1:15" ht="170.25" customHeight="1" x14ac:dyDescent="0.25">
      <c r="A8" s="22" t="s">
        <v>38</v>
      </c>
      <c r="B8" s="3" t="s">
        <v>45</v>
      </c>
      <c r="C8" s="22" t="s">
        <v>47</v>
      </c>
      <c r="D8" s="22" t="s">
        <v>110</v>
      </c>
      <c r="E8" s="22">
        <v>3050</v>
      </c>
      <c r="F8" s="22">
        <v>2023</v>
      </c>
      <c r="G8" s="14">
        <v>3200</v>
      </c>
      <c r="H8" s="14">
        <v>3250</v>
      </c>
      <c r="I8" s="14">
        <v>3300</v>
      </c>
      <c r="J8" s="14">
        <v>3350</v>
      </c>
      <c r="K8" s="14">
        <v>3400</v>
      </c>
      <c r="L8" s="14">
        <v>3450</v>
      </c>
      <c r="M8" s="28" t="s">
        <v>124</v>
      </c>
      <c r="N8" s="3" t="s">
        <v>61</v>
      </c>
      <c r="O8" s="25" t="s">
        <v>30</v>
      </c>
    </row>
    <row r="9" spans="1:15" ht="171.75" customHeight="1" x14ac:dyDescent="0.25">
      <c r="A9" s="22" t="s">
        <v>97</v>
      </c>
      <c r="B9" s="3" t="s">
        <v>46</v>
      </c>
      <c r="C9" s="22" t="s">
        <v>47</v>
      </c>
      <c r="D9" s="22" t="s">
        <v>110</v>
      </c>
      <c r="E9" s="22">
        <v>5950</v>
      </c>
      <c r="F9" s="22">
        <v>2023</v>
      </c>
      <c r="G9" s="14">
        <v>7000</v>
      </c>
      <c r="H9" s="14">
        <v>7050</v>
      </c>
      <c r="I9" s="14">
        <v>7100</v>
      </c>
      <c r="J9" s="14">
        <v>7150</v>
      </c>
      <c r="K9" s="14">
        <v>7200</v>
      </c>
      <c r="L9" s="14">
        <v>7250</v>
      </c>
      <c r="M9" s="28" t="s">
        <v>124</v>
      </c>
      <c r="N9" s="3" t="s">
        <v>61</v>
      </c>
      <c r="O9" s="25" t="s">
        <v>30</v>
      </c>
    </row>
    <row r="11" spans="1:15" s="1" customFormat="1" ht="13.5" x14ac:dyDescent="0.2">
      <c r="A11" s="27"/>
      <c r="B11" s="70" t="s">
        <v>62</v>
      </c>
      <c r="C11" s="70"/>
      <c r="D11" s="70"/>
      <c r="E11" s="70"/>
      <c r="F11" s="70"/>
    </row>
    <row r="12" spans="1:15" s="1" customFormat="1" ht="28.5" customHeight="1" x14ac:dyDescent="0.2">
      <c r="B12" s="69" t="s">
        <v>63</v>
      </c>
      <c r="C12" s="69"/>
      <c r="D12" s="69"/>
      <c r="E12" s="69"/>
      <c r="F12" s="69"/>
      <c r="G12" s="69"/>
      <c r="H12" s="69"/>
      <c r="I12" s="69"/>
      <c r="J12" s="69"/>
      <c r="K12" s="69"/>
      <c r="L12" s="69"/>
      <c r="M12" s="69"/>
      <c r="N12" s="69"/>
      <c r="O12" s="69"/>
    </row>
    <row r="13" spans="1:15" s="1" customFormat="1" ht="27" customHeight="1" x14ac:dyDescent="0.2">
      <c r="B13" s="69" t="s">
        <v>64</v>
      </c>
      <c r="C13" s="69"/>
      <c r="D13" s="69"/>
      <c r="E13" s="69"/>
      <c r="F13" s="69"/>
      <c r="G13" s="69"/>
      <c r="H13" s="69"/>
      <c r="I13" s="69"/>
      <c r="J13" s="69"/>
      <c r="K13" s="69"/>
      <c r="L13" s="69"/>
      <c r="M13" s="69"/>
      <c r="N13" s="69"/>
      <c r="O13" s="69"/>
    </row>
    <row r="14" spans="1:15" s="1" customFormat="1" ht="20.25" customHeight="1" x14ac:dyDescent="0.2">
      <c r="B14" s="69" t="s">
        <v>65</v>
      </c>
      <c r="C14" s="69"/>
      <c r="D14" s="69"/>
      <c r="E14" s="69"/>
      <c r="F14" s="69"/>
      <c r="G14" s="2"/>
      <c r="H14" s="2"/>
      <c r="I14" s="2"/>
      <c r="J14" s="2"/>
      <c r="K14" s="2"/>
      <c r="L14" s="2"/>
      <c r="M14" s="2"/>
      <c r="N14" s="2"/>
      <c r="O14" s="2"/>
    </row>
    <row r="15" spans="1:15" s="1" customFormat="1" ht="41.25" customHeight="1" x14ac:dyDescent="0.2">
      <c r="B15" s="69" t="s">
        <v>66</v>
      </c>
      <c r="C15" s="69"/>
      <c r="D15" s="69"/>
      <c r="E15" s="69"/>
      <c r="F15" s="69"/>
      <c r="G15" s="69"/>
      <c r="H15" s="69"/>
      <c r="I15" s="69"/>
      <c r="J15" s="69"/>
      <c r="K15" s="69"/>
      <c r="L15" s="69"/>
      <c r="M15" s="69"/>
      <c r="N15" s="69"/>
      <c r="O15" s="69"/>
    </row>
    <row r="16" spans="1:15" s="1" customFormat="1" ht="20.25" customHeight="1" x14ac:dyDescent="0.2">
      <c r="B16" s="69" t="s">
        <v>67</v>
      </c>
      <c r="C16" s="69"/>
      <c r="D16" s="69"/>
      <c r="E16" s="69"/>
      <c r="F16" s="69"/>
      <c r="G16" s="69"/>
      <c r="H16" s="69"/>
      <c r="I16" s="69"/>
      <c r="J16" s="69"/>
      <c r="K16" s="69"/>
      <c r="L16" s="69"/>
      <c r="M16" s="69"/>
      <c r="N16" s="69"/>
      <c r="O16" s="69"/>
    </row>
    <row r="17" spans="2:15" s="1" customFormat="1" ht="12" x14ac:dyDescent="0.2">
      <c r="B17" s="69" t="s">
        <v>68</v>
      </c>
      <c r="C17" s="69"/>
      <c r="D17" s="69"/>
      <c r="E17" s="69"/>
      <c r="F17" s="69"/>
      <c r="G17" s="69"/>
      <c r="H17" s="69"/>
      <c r="I17" s="69"/>
      <c r="J17" s="69"/>
      <c r="K17" s="69"/>
      <c r="L17" s="69"/>
      <c r="M17" s="69"/>
      <c r="N17" s="69"/>
    </row>
    <row r="18" spans="2:15" s="1" customFormat="1" ht="16.5" customHeight="1" x14ac:dyDescent="0.2">
      <c r="B18" s="69" t="s">
        <v>69</v>
      </c>
      <c r="C18" s="69"/>
      <c r="D18" s="69"/>
      <c r="E18" s="69"/>
      <c r="F18" s="69"/>
      <c r="G18" s="69"/>
      <c r="H18" s="69"/>
      <c r="I18" s="69"/>
      <c r="J18" s="69"/>
      <c r="K18" s="69"/>
      <c r="L18" s="69"/>
      <c r="M18" s="69"/>
      <c r="N18" s="69"/>
      <c r="O18" s="69"/>
    </row>
  </sheetData>
  <mergeCells count="19">
    <mergeCell ref="B18:O18"/>
    <mergeCell ref="B11:F11"/>
    <mergeCell ref="B12:O12"/>
    <mergeCell ref="B13:O13"/>
    <mergeCell ref="B14:F14"/>
    <mergeCell ref="B15:O15"/>
    <mergeCell ref="B16:O16"/>
    <mergeCell ref="B17:N17"/>
    <mergeCell ref="A6:O6"/>
    <mergeCell ref="A1:O2"/>
    <mergeCell ref="A3:A4"/>
    <mergeCell ref="B3:B4"/>
    <mergeCell ref="C3:C4"/>
    <mergeCell ref="D3:D4"/>
    <mergeCell ref="E3:F3"/>
    <mergeCell ref="G3:L3"/>
    <mergeCell ref="M3:M4"/>
    <mergeCell ref="N3:N4"/>
    <mergeCell ref="O3:O4"/>
  </mergeCells>
  <pageMargins left="0.7" right="0.7" top="0.75" bottom="0.75" header="0.3" footer="0.3"/>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
  <sheetViews>
    <sheetView tabSelected="1" zoomScaleNormal="100" zoomScaleSheetLayoutView="110" workbookViewId="0">
      <selection activeCell="S14" sqref="S14"/>
    </sheetView>
  </sheetViews>
  <sheetFormatPr defaultRowHeight="16.5" x14ac:dyDescent="0.25"/>
  <cols>
    <col min="1" max="1" width="7.28515625" style="26" customWidth="1"/>
    <col min="2" max="2" width="38.7109375" style="26" customWidth="1"/>
    <col min="3" max="4" width="13.85546875" style="26" customWidth="1"/>
    <col min="5" max="15" width="9.140625" style="26"/>
    <col min="16" max="16" width="15.5703125" style="26" customWidth="1"/>
    <col min="17" max="16384" width="9.140625" style="26"/>
  </cols>
  <sheetData>
    <row r="1" spans="1:16" x14ac:dyDescent="0.25">
      <c r="A1" s="72" t="s">
        <v>60</v>
      </c>
      <c r="B1" s="72"/>
      <c r="C1" s="72"/>
      <c r="D1" s="72"/>
      <c r="E1" s="72"/>
      <c r="F1" s="72"/>
      <c r="G1" s="72"/>
      <c r="H1" s="72"/>
      <c r="I1" s="72"/>
      <c r="J1" s="72"/>
      <c r="K1" s="72"/>
      <c r="L1" s="72"/>
      <c r="M1" s="72"/>
      <c r="N1" s="72"/>
      <c r="O1" s="72"/>
      <c r="P1" s="72"/>
    </row>
    <row r="2" spans="1:16" x14ac:dyDescent="0.25">
      <c r="A2" s="73"/>
      <c r="B2" s="73"/>
      <c r="C2" s="73"/>
      <c r="D2" s="73"/>
      <c r="E2" s="73"/>
      <c r="F2" s="73"/>
      <c r="G2" s="73"/>
      <c r="H2" s="73"/>
      <c r="I2" s="73"/>
      <c r="J2" s="73"/>
      <c r="K2" s="73"/>
      <c r="L2" s="73"/>
      <c r="M2" s="73"/>
      <c r="N2" s="73"/>
      <c r="O2" s="73"/>
      <c r="P2" s="73"/>
    </row>
    <row r="3" spans="1:16" ht="31.5" customHeight="1" x14ac:dyDescent="0.25">
      <c r="A3" s="74" t="s">
        <v>9</v>
      </c>
      <c r="B3" s="74" t="s">
        <v>14</v>
      </c>
      <c r="C3" s="76" t="s">
        <v>77</v>
      </c>
      <c r="D3" s="74" t="s">
        <v>10</v>
      </c>
      <c r="E3" s="78" t="s">
        <v>32</v>
      </c>
      <c r="F3" s="79"/>
      <c r="G3" s="79"/>
      <c r="H3" s="79"/>
      <c r="I3" s="79"/>
      <c r="J3" s="79"/>
      <c r="K3" s="79"/>
      <c r="L3" s="79"/>
      <c r="M3" s="79"/>
      <c r="N3" s="79"/>
      <c r="O3" s="80"/>
      <c r="P3" s="74" t="s">
        <v>31</v>
      </c>
    </row>
    <row r="4" spans="1:16" x14ac:dyDescent="0.25">
      <c r="A4" s="75"/>
      <c r="B4" s="75"/>
      <c r="C4" s="77"/>
      <c r="D4" s="75"/>
      <c r="E4" s="8" t="s">
        <v>15</v>
      </c>
      <c r="F4" s="8" t="s">
        <v>16</v>
      </c>
      <c r="G4" s="8" t="s">
        <v>17</v>
      </c>
      <c r="H4" s="8" t="s">
        <v>18</v>
      </c>
      <c r="I4" s="8" t="s">
        <v>19</v>
      </c>
      <c r="J4" s="8" t="s">
        <v>20</v>
      </c>
      <c r="K4" s="8" t="s">
        <v>21</v>
      </c>
      <c r="L4" s="8" t="s">
        <v>22</v>
      </c>
      <c r="M4" s="8" t="s">
        <v>23</v>
      </c>
      <c r="N4" s="8" t="s">
        <v>24</v>
      </c>
      <c r="O4" s="8" t="s">
        <v>25</v>
      </c>
      <c r="P4" s="75"/>
    </row>
    <row r="5" spans="1:16" x14ac:dyDescent="0.25">
      <c r="A5" s="23">
        <v>1</v>
      </c>
      <c r="B5" s="23">
        <v>2</v>
      </c>
      <c r="C5" s="24">
        <v>3</v>
      </c>
      <c r="D5" s="23">
        <v>4</v>
      </c>
      <c r="E5" s="8">
        <v>5</v>
      </c>
      <c r="F5" s="8">
        <v>6</v>
      </c>
      <c r="G5" s="8">
        <v>7</v>
      </c>
      <c r="H5" s="8">
        <v>8</v>
      </c>
      <c r="I5" s="8">
        <v>9</v>
      </c>
      <c r="J5" s="8">
        <v>10</v>
      </c>
      <c r="K5" s="8">
        <v>11</v>
      </c>
      <c r="L5" s="8">
        <v>12</v>
      </c>
      <c r="M5" s="8">
        <v>13</v>
      </c>
      <c r="N5" s="8">
        <v>14</v>
      </c>
      <c r="O5" s="8">
        <v>15</v>
      </c>
      <c r="P5" s="23">
        <v>16</v>
      </c>
    </row>
    <row r="6" spans="1:16" ht="37.5" customHeight="1" x14ac:dyDescent="0.25">
      <c r="A6" s="8" t="s">
        <v>13</v>
      </c>
      <c r="B6" s="71" t="s">
        <v>112</v>
      </c>
      <c r="C6" s="71"/>
      <c r="D6" s="71"/>
      <c r="E6" s="71"/>
      <c r="F6" s="71"/>
      <c r="G6" s="71"/>
      <c r="H6" s="71"/>
      <c r="I6" s="71"/>
      <c r="J6" s="71"/>
      <c r="K6" s="71"/>
      <c r="L6" s="71"/>
      <c r="M6" s="71"/>
      <c r="N6" s="71"/>
      <c r="O6" s="71"/>
      <c r="P6" s="71"/>
    </row>
    <row r="7" spans="1:16" ht="82.5" x14ac:dyDescent="0.25">
      <c r="A7" s="8" t="s">
        <v>26</v>
      </c>
      <c r="B7" s="9" t="s">
        <v>43</v>
      </c>
      <c r="C7" s="8" t="s">
        <v>47</v>
      </c>
      <c r="D7" s="8" t="s">
        <v>44</v>
      </c>
      <c r="E7" s="8" t="s">
        <v>30</v>
      </c>
      <c r="F7" s="8" t="s">
        <v>30</v>
      </c>
      <c r="G7" s="8" t="s">
        <v>30</v>
      </c>
      <c r="H7" s="8" t="s">
        <v>30</v>
      </c>
      <c r="I7" s="8" t="s">
        <v>30</v>
      </c>
      <c r="J7" s="8" t="s">
        <v>30</v>
      </c>
      <c r="K7" s="8" t="s">
        <v>30</v>
      </c>
      <c r="L7" s="8" t="s">
        <v>30</v>
      </c>
      <c r="M7" s="8" t="s">
        <v>30</v>
      </c>
      <c r="N7" s="8" t="s">
        <v>30</v>
      </c>
      <c r="O7" s="8" t="s">
        <v>30</v>
      </c>
      <c r="P7" s="7">
        <v>82</v>
      </c>
    </row>
    <row r="8" spans="1:16" ht="82.5" x14ac:dyDescent="0.25">
      <c r="A8" s="8" t="s">
        <v>27</v>
      </c>
      <c r="B8" s="9" t="s">
        <v>45</v>
      </c>
      <c r="C8" s="8" t="s">
        <v>47</v>
      </c>
      <c r="D8" s="8" t="s">
        <v>110</v>
      </c>
      <c r="E8" s="8" t="s">
        <v>30</v>
      </c>
      <c r="F8" s="8" t="s">
        <v>30</v>
      </c>
      <c r="G8" s="8" t="s">
        <v>30</v>
      </c>
      <c r="H8" s="8" t="s">
        <v>30</v>
      </c>
      <c r="I8" s="8" t="s">
        <v>30</v>
      </c>
      <c r="J8" s="8" t="s">
        <v>30</v>
      </c>
      <c r="K8" s="8" t="s">
        <v>30</v>
      </c>
      <c r="L8" s="8" t="s">
        <v>30</v>
      </c>
      <c r="M8" s="8" t="s">
        <v>30</v>
      </c>
      <c r="N8" s="8" t="s">
        <v>30</v>
      </c>
      <c r="O8" s="8" t="s">
        <v>30</v>
      </c>
      <c r="P8" s="15">
        <v>3200</v>
      </c>
    </row>
    <row r="9" spans="1:16" ht="82.5" x14ac:dyDescent="0.25">
      <c r="A9" s="8" t="s">
        <v>28</v>
      </c>
      <c r="B9" s="9" t="s">
        <v>46</v>
      </c>
      <c r="C9" s="8" t="s">
        <v>47</v>
      </c>
      <c r="D9" s="8" t="s">
        <v>110</v>
      </c>
      <c r="E9" s="8" t="s">
        <v>30</v>
      </c>
      <c r="F9" s="8" t="s">
        <v>30</v>
      </c>
      <c r="G9" s="8" t="s">
        <v>30</v>
      </c>
      <c r="H9" s="8" t="s">
        <v>30</v>
      </c>
      <c r="I9" s="8" t="s">
        <v>30</v>
      </c>
      <c r="J9" s="8" t="s">
        <v>30</v>
      </c>
      <c r="K9" s="8" t="s">
        <v>30</v>
      </c>
      <c r="L9" s="8" t="s">
        <v>30</v>
      </c>
      <c r="M9" s="8" t="s">
        <v>30</v>
      </c>
      <c r="N9" s="8" t="s">
        <v>30</v>
      </c>
      <c r="O9" s="8" t="s">
        <v>30</v>
      </c>
      <c r="P9" s="15">
        <v>7000</v>
      </c>
    </row>
    <row r="10" spans="1:16" x14ac:dyDescent="0.25">
      <c r="A10" s="29"/>
      <c r="B10" s="30"/>
      <c r="C10" s="29"/>
      <c r="D10" s="29"/>
      <c r="E10" s="29"/>
      <c r="F10" s="29"/>
      <c r="G10" s="29"/>
      <c r="H10" s="29"/>
      <c r="I10" s="29"/>
      <c r="J10" s="29"/>
      <c r="K10" s="29"/>
      <c r="L10" s="29"/>
      <c r="M10" s="29"/>
      <c r="N10" s="29"/>
      <c r="O10" s="29"/>
      <c r="P10" s="31"/>
    </row>
    <row r="11" spans="1:16" x14ac:dyDescent="0.25">
      <c r="B11" s="70" t="s">
        <v>78</v>
      </c>
      <c r="C11" s="70"/>
      <c r="D11" s="70"/>
      <c r="E11" s="70"/>
      <c r="F11" s="70"/>
      <c r="G11" s="70"/>
      <c r="H11" s="70"/>
      <c r="I11" s="70"/>
      <c r="J11" s="70"/>
      <c r="K11" s="70"/>
      <c r="L11" s="70"/>
    </row>
    <row r="12" spans="1:16" x14ac:dyDescent="0.25">
      <c r="B12" s="69" t="s">
        <v>79</v>
      </c>
      <c r="C12" s="69"/>
      <c r="D12" s="69"/>
      <c r="E12" s="69"/>
      <c r="F12" s="69"/>
      <c r="G12" s="69"/>
      <c r="H12" s="69"/>
      <c r="I12" s="69"/>
      <c r="J12" s="69"/>
      <c r="K12" s="69"/>
      <c r="L12" s="69"/>
    </row>
    <row r="13" spans="1:16" x14ac:dyDescent="0.25">
      <c r="A13" s="32"/>
    </row>
  </sheetData>
  <mergeCells count="10">
    <mergeCell ref="B11:L11"/>
    <mergeCell ref="B12:L12"/>
    <mergeCell ref="B6:P6"/>
    <mergeCell ref="A1:P2"/>
    <mergeCell ref="A3:A4"/>
    <mergeCell ref="B3:B4"/>
    <mergeCell ref="C3:C4"/>
    <mergeCell ref="D3:D4"/>
    <mergeCell ref="E3:O3"/>
    <mergeCell ref="P3:P4"/>
  </mergeCells>
  <pageMargins left="0.7" right="0.7" top="0.75" bottom="0.75" header="0.3" footer="0.3"/>
  <pageSetup paperSize="9" scale="4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1"/>
  <sheetViews>
    <sheetView topLeftCell="A16" zoomScaleNormal="100" zoomScaleSheetLayoutView="90" workbookViewId="0">
      <selection activeCell="B18" sqref="B18:D18"/>
    </sheetView>
  </sheetViews>
  <sheetFormatPr defaultRowHeight="15" x14ac:dyDescent="0.25"/>
  <cols>
    <col min="1" max="1" width="8.140625" customWidth="1"/>
    <col min="2" max="2" width="44.5703125" customWidth="1"/>
    <col min="3" max="3" width="52.42578125" customWidth="1"/>
    <col min="4" max="4" width="59.42578125" customWidth="1"/>
  </cols>
  <sheetData>
    <row r="1" spans="1:4" ht="16.5" customHeight="1" x14ac:dyDescent="0.25">
      <c r="A1" s="65" t="s">
        <v>29</v>
      </c>
      <c r="B1" s="65"/>
      <c r="C1" s="65"/>
      <c r="D1" s="65"/>
    </row>
    <row r="2" spans="1:4" ht="17.25" customHeight="1" x14ac:dyDescent="0.25">
      <c r="A2" s="81"/>
      <c r="B2" s="81"/>
      <c r="C2" s="81"/>
      <c r="D2" s="81"/>
    </row>
    <row r="3" spans="1:4" ht="36" x14ac:dyDescent="0.25">
      <c r="A3" s="8" t="s">
        <v>9</v>
      </c>
      <c r="B3" s="16" t="s">
        <v>80</v>
      </c>
      <c r="C3" s="16" t="s">
        <v>81</v>
      </c>
      <c r="D3" s="16" t="s">
        <v>82</v>
      </c>
    </row>
    <row r="4" spans="1:4" ht="16.5" x14ac:dyDescent="0.25">
      <c r="A4" s="8">
        <v>1</v>
      </c>
      <c r="B4" s="8">
        <v>2</v>
      </c>
      <c r="C4" s="8">
        <v>3</v>
      </c>
      <c r="D4" s="8">
        <v>4</v>
      </c>
    </row>
    <row r="5" spans="1:4" ht="50.25" customHeight="1" x14ac:dyDescent="0.25">
      <c r="A5" s="12" t="s">
        <v>13</v>
      </c>
      <c r="B5" s="83" t="s">
        <v>99</v>
      </c>
      <c r="C5" s="83"/>
      <c r="D5" s="83"/>
    </row>
    <row r="6" spans="1:4" ht="150.75" customHeight="1" x14ac:dyDescent="0.25">
      <c r="A6" s="12"/>
      <c r="B6" s="6" t="s">
        <v>125</v>
      </c>
      <c r="C6" s="83" t="s">
        <v>95</v>
      </c>
      <c r="D6" s="83"/>
    </row>
    <row r="7" spans="1:4" ht="384" customHeight="1" x14ac:dyDescent="0.25">
      <c r="A7" s="12" t="s">
        <v>26</v>
      </c>
      <c r="B7" s="6" t="s">
        <v>127</v>
      </c>
      <c r="C7" s="6" t="s">
        <v>128</v>
      </c>
      <c r="D7" s="6" t="s">
        <v>126</v>
      </c>
    </row>
    <row r="8" spans="1:4" ht="42.75" customHeight="1" x14ac:dyDescent="0.25">
      <c r="A8" s="17" t="s">
        <v>38</v>
      </c>
      <c r="B8" s="84" t="s">
        <v>33</v>
      </c>
      <c r="C8" s="85"/>
      <c r="D8" s="86"/>
    </row>
    <row r="9" spans="1:4" ht="148.5" x14ac:dyDescent="0.25">
      <c r="A9" s="17"/>
      <c r="B9" s="9" t="s">
        <v>129</v>
      </c>
      <c r="C9" s="84" t="s">
        <v>95</v>
      </c>
      <c r="D9" s="86"/>
    </row>
    <row r="10" spans="1:4" ht="214.5" x14ac:dyDescent="0.25">
      <c r="A10" s="17" t="s">
        <v>39</v>
      </c>
      <c r="B10" s="9" t="s">
        <v>142</v>
      </c>
      <c r="C10" s="9" t="s">
        <v>98</v>
      </c>
      <c r="D10" s="6" t="s">
        <v>141</v>
      </c>
    </row>
    <row r="11" spans="1:4" ht="34.5" customHeight="1" x14ac:dyDescent="0.25">
      <c r="A11" s="17" t="s">
        <v>97</v>
      </c>
      <c r="B11" s="82" t="s">
        <v>34</v>
      </c>
      <c r="C11" s="82"/>
      <c r="D11" s="82"/>
    </row>
    <row r="12" spans="1:4" ht="24" customHeight="1" x14ac:dyDescent="0.25">
      <c r="A12" s="91"/>
      <c r="B12" s="92" t="s">
        <v>129</v>
      </c>
      <c r="C12" s="94" t="s">
        <v>95</v>
      </c>
      <c r="D12" s="95"/>
    </row>
    <row r="13" spans="1:4" ht="126" customHeight="1" x14ac:dyDescent="0.25">
      <c r="A13" s="91"/>
      <c r="B13" s="93"/>
      <c r="C13" s="96"/>
      <c r="D13" s="97"/>
    </row>
    <row r="14" spans="1:4" ht="148.5" x14ac:dyDescent="0.25">
      <c r="A14" s="17" t="s">
        <v>101</v>
      </c>
      <c r="B14" s="9" t="s">
        <v>127</v>
      </c>
      <c r="C14" s="6" t="s">
        <v>130</v>
      </c>
      <c r="D14" s="9" t="s">
        <v>131</v>
      </c>
    </row>
    <row r="15" spans="1:4" ht="37.5" customHeight="1" x14ac:dyDescent="0.25">
      <c r="A15" s="17" t="s">
        <v>102</v>
      </c>
      <c r="B15" s="84" t="s">
        <v>35</v>
      </c>
      <c r="C15" s="85"/>
      <c r="D15" s="86"/>
    </row>
    <row r="16" spans="1:4" ht="95.25" customHeight="1" x14ac:dyDescent="0.25">
      <c r="A16" s="17"/>
      <c r="B16" s="9" t="s">
        <v>132</v>
      </c>
      <c r="C16" s="84" t="s">
        <v>95</v>
      </c>
      <c r="D16" s="86"/>
    </row>
    <row r="17" spans="1:4" ht="399.75" customHeight="1" x14ac:dyDescent="0.25">
      <c r="A17" s="17" t="s">
        <v>103</v>
      </c>
      <c r="B17" s="9" t="s">
        <v>133</v>
      </c>
      <c r="C17" s="6" t="s">
        <v>134</v>
      </c>
      <c r="D17" s="9" t="s">
        <v>131</v>
      </c>
    </row>
    <row r="18" spans="1:4" ht="39.75" customHeight="1" x14ac:dyDescent="0.25">
      <c r="A18" s="17" t="s">
        <v>104</v>
      </c>
      <c r="B18" s="84" t="s">
        <v>36</v>
      </c>
      <c r="C18" s="85"/>
      <c r="D18" s="86"/>
    </row>
    <row r="19" spans="1:4" ht="132" x14ac:dyDescent="0.25">
      <c r="A19" s="17"/>
      <c r="B19" s="9" t="s">
        <v>150</v>
      </c>
      <c r="C19" s="84" t="s">
        <v>95</v>
      </c>
      <c r="D19" s="86"/>
    </row>
    <row r="20" spans="1:4" ht="267" customHeight="1" x14ac:dyDescent="0.25">
      <c r="A20" s="17" t="s">
        <v>105</v>
      </c>
      <c r="B20" s="9" t="s">
        <v>143</v>
      </c>
      <c r="C20" s="13" t="s">
        <v>140</v>
      </c>
      <c r="D20" s="9" t="s">
        <v>131</v>
      </c>
    </row>
    <row r="21" spans="1:4" ht="45.75" customHeight="1" x14ac:dyDescent="0.25">
      <c r="A21" s="17" t="s">
        <v>106</v>
      </c>
      <c r="B21" s="87" t="s">
        <v>37</v>
      </c>
      <c r="C21" s="88"/>
      <c r="D21" s="89"/>
    </row>
    <row r="22" spans="1:4" ht="66" x14ac:dyDescent="0.25">
      <c r="A22" s="17"/>
      <c r="B22" s="9" t="s">
        <v>135</v>
      </c>
      <c r="C22" s="84" t="s">
        <v>95</v>
      </c>
      <c r="D22" s="86"/>
    </row>
    <row r="23" spans="1:4" ht="115.5" x14ac:dyDescent="0.25">
      <c r="A23" s="17" t="s">
        <v>107</v>
      </c>
      <c r="B23" s="9" t="s">
        <v>136</v>
      </c>
      <c r="C23" s="9" t="s">
        <v>138</v>
      </c>
      <c r="D23" s="9" t="s">
        <v>137</v>
      </c>
    </row>
    <row r="24" spans="1:4" ht="46.5" customHeight="1" x14ac:dyDescent="0.25">
      <c r="A24" s="17" t="s">
        <v>108</v>
      </c>
      <c r="B24" s="84" t="s">
        <v>100</v>
      </c>
      <c r="C24" s="85"/>
      <c r="D24" s="86"/>
    </row>
    <row r="25" spans="1:4" ht="115.5" x14ac:dyDescent="0.25">
      <c r="A25" s="17"/>
      <c r="B25" s="9" t="s">
        <v>139</v>
      </c>
      <c r="C25" s="84" t="s">
        <v>95</v>
      </c>
      <c r="D25" s="86"/>
    </row>
    <row r="26" spans="1:4" ht="380.25" customHeight="1" x14ac:dyDescent="0.25">
      <c r="A26" s="17" t="s">
        <v>109</v>
      </c>
      <c r="B26" s="9" t="s">
        <v>144</v>
      </c>
      <c r="C26" s="6" t="s">
        <v>111</v>
      </c>
      <c r="D26" s="9" t="s">
        <v>131</v>
      </c>
    </row>
    <row r="28" spans="1:4" ht="21" customHeight="1" x14ac:dyDescent="0.25">
      <c r="B28" s="90" t="s">
        <v>83</v>
      </c>
      <c r="C28" s="90"/>
      <c r="D28" s="90"/>
    </row>
    <row r="29" spans="1:4" ht="19.5" customHeight="1" x14ac:dyDescent="0.25">
      <c r="B29" s="69" t="s">
        <v>84</v>
      </c>
      <c r="C29" s="69"/>
      <c r="D29" s="69"/>
    </row>
    <row r="30" spans="1:4" ht="20.25" customHeight="1" x14ac:dyDescent="0.25">
      <c r="B30" s="70" t="s">
        <v>85</v>
      </c>
      <c r="C30" s="70"/>
      <c r="D30" s="70"/>
    </row>
    <row r="31" spans="1:4" ht="21" customHeight="1" x14ac:dyDescent="0.25">
      <c r="B31" s="1"/>
      <c r="C31" s="1"/>
      <c r="D31" s="1"/>
    </row>
  </sheetData>
  <mergeCells count="20">
    <mergeCell ref="B29:D29"/>
    <mergeCell ref="B30:D30"/>
    <mergeCell ref="C22:D22"/>
    <mergeCell ref="B24:D24"/>
    <mergeCell ref="C25:D25"/>
    <mergeCell ref="B21:D21"/>
    <mergeCell ref="B28:D28"/>
    <mergeCell ref="A12:A13"/>
    <mergeCell ref="B18:D18"/>
    <mergeCell ref="C19:D19"/>
    <mergeCell ref="B12:B13"/>
    <mergeCell ref="C12:D13"/>
    <mergeCell ref="B15:D15"/>
    <mergeCell ref="C16:D16"/>
    <mergeCell ref="A1:D2"/>
    <mergeCell ref="B11:D11"/>
    <mergeCell ref="B5:D5"/>
    <mergeCell ref="C6:D6"/>
    <mergeCell ref="B8:D8"/>
    <mergeCell ref="C9:D9"/>
  </mergeCells>
  <pageMargins left="0.7" right="0.7" top="0.75" bottom="0.75" header="0.3" footer="0.3"/>
  <pageSetup paperSize="9"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7"/>
  <sheetViews>
    <sheetView zoomScale="80" zoomScaleNormal="80" workbookViewId="0">
      <pane xSplit="1" ySplit="6" topLeftCell="B7" activePane="bottomRight" state="frozen"/>
      <selection pane="topRight" activeCell="C1" sqref="C1"/>
      <selection pane="bottomLeft" activeCell="A7" sqref="A7"/>
      <selection pane="bottomRight" activeCell="A9" sqref="A9"/>
    </sheetView>
  </sheetViews>
  <sheetFormatPr defaultRowHeight="16.5" x14ac:dyDescent="0.25"/>
  <cols>
    <col min="1" max="1" width="77.7109375" style="26" bestFit="1" customWidth="1"/>
    <col min="2" max="2" width="43.28515625" style="26" customWidth="1"/>
    <col min="3" max="5" width="17.85546875" style="26" bestFit="1" customWidth="1"/>
    <col min="6" max="6" width="17.42578125" style="26" customWidth="1"/>
    <col min="7" max="7" width="17.7109375" style="26" customWidth="1"/>
    <col min="8" max="8" width="17.85546875" style="26" bestFit="1" customWidth="1"/>
    <col min="9" max="9" width="19.28515625" style="26" bestFit="1" customWidth="1"/>
    <col min="10" max="16384" width="9.140625" style="26"/>
  </cols>
  <sheetData>
    <row r="1" spans="1:10" x14ac:dyDescent="0.25">
      <c r="B1" s="34"/>
    </row>
    <row r="2" spans="1:10" x14ac:dyDescent="0.25">
      <c r="A2" s="98" t="s">
        <v>7</v>
      </c>
      <c r="B2" s="73"/>
      <c r="C2" s="73"/>
      <c r="D2" s="73"/>
      <c r="E2" s="73"/>
      <c r="F2" s="73"/>
      <c r="G2" s="73"/>
      <c r="H2" s="73"/>
      <c r="I2" s="73"/>
    </row>
    <row r="3" spans="1:10" x14ac:dyDescent="0.25">
      <c r="A3" s="33"/>
    </row>
    <row r="4" spans="1:10" s="35" customFormat="1" ht="45" customHeight="1" x14ac:dyDescent="0.25">
      <c r="A4" s="99" t="s">
        <v>42</v>
      </c>
      <c r="B4" s="99" t="s">
        <v>114</v>
      </c>
      <c r="C4" s="108" t="s">
        <v>4</v>
      </c>
      <c r="D4" s="109"/>
      <c r="E4" s="109"/>
      <c r="F4" s="109"/>
      <c r="G4" s="109"/>
      <c r="H4" s="109"/>
      <c r="I4" s="110"/>
    </row>
    <row r="5" spans="1:10" s="19" customFormat="1" x14ac:dyDescent="0.25">
      <c r="A5" s="100"/>
      <c r="B5" s="100"/>
      <c r="C5" s="21">
        <v>2025</v>
      </c>
      <c r="D5" s="21">
        <v>2026</v>
      </c>
      <c r="E5" s="21">
        <v>2027</v>
      </c>
      <c r="F5" s="21">
        <v>2028</v>
      </c>
      <c r="G5" s="21">
        <v>2029</v>
      </c>
      <c r="H5" s="21">
        <v>2030</v>
      </c>
      <c r="I5" s="22" t="s">
        <v>0</v>
      </c>
    </row>
    <row r="6" spans="1:10" s="19" customFormat="1" x14ac:dyDescent="0.25">
      <c r="A6" s="22">
        <v>1</v>
      </c>
      <c r="B6" s="5">
        <v>2</v>
      </c>
      <c r="C6" s="21">
        <v>3</v>
      </c>
      <c r="D6" s="21">
        <v>4</v>
      </c>
      <c r="E6" s="21">
        <v>5</v>
      </c>
      <c r="F6" s="21">
        <v>6</v>
      </c>
      <c r="G6" s="21">
        <v>7</v>
      </c>
      <c r="H6" s="21">
        <v>8</v>
      </c>
      <c r="I6" s="22">
        <v>9</v>
      </c>
      <c r="J6" s="20"/>
    </row>
    <row r="7" spans="1:10" s="36" customFormat="1" ht="21" customHeight="1" x14ac:dyDescent="0.25">
      <c r="A7" s="18" t="s">
        <v>155</v>
      </c>
      <c r="B7" s="104" t="s">
        <v>154</v>
      </c>
      <c r="C7" s="46">
        <f>C15+C54+C94+C134+C158+C190+C214</f>
        <v>1810.75</v>
      </c>
      <c r="D7" s="46">
        <f>D15+D54+D94+D134+D158+D190+D214</f>
        <v>1810.75</v>
      </c>
      <c r="E7" s="46">
        <f t="shared" ref="E7:I7" si="0">E15+E54+E94+E134+E158+E190+E214</f>
        <v>1810.75</v>
      </c>
      <c r="F7" s="46">
        <f>F15+F54+F94+F134+F158+F190+F214</f>
        <v>1810.75</v>
      </c>
      <c r="G7" s="46">
        <f t="shared" si="0"/>
        <v>1810.75</v>
      </c>
      <c r="H7" s="46">
        <f>H15+H54+H94+H134+H158+H190+H214</f>
        <v>1810.75</v>
      </c>
      <c r="I7" s="46">
        <f t="shared" si="0"/>
        <v>10864.5</v>
      </c>
    </row>
    <row r="8" spans="1:10" s="36" customFormat="1" ht="21" customHeight="1" x14ac:dyDescent="0.25">
      <c r="A8" s="42" t="s">
        <v>1</v>
      </c>
      <c r="B8" s="105"/>
      <c r="C8" s="47">
        <f t="shared" ref="C8:C14" si="1">C16+C55+C95+C135+C159+C191+C215</f>
        <v>0</v>
      </c>
      <c r="D8" s="47">
        <f t="shared" ref="D8:I14" si="2">D16+D55+D95+D135+D159+D191+D215</f>
        <v>0</v>
      </c>
      <c r="E8" s="47">
        <f t="shared" si="2"/>
        <v>0</v>
      </c>
      <c r="F8" s="47">
        <f t="shared" si="2"/>
        <v>0</v>
      </c>
      <c r="G8" s="47">
        <f t="shared" si="2"/>
        <v>0</v>
      </c>
      <c r="H8" s="47">
        <f t="shared" si="2"/>
        <v>0</v>
      </c>
      <c r="I8" s="47">
        <f t="shared" si="2"/>
        <v>0</v>
      </c>
    </row>
    <row r="9" spans="1:10" s="36" customFormat="1" ht="21" customHeight="1" x14ac:dyDescent="0.25">
      <c r="A9" s="42" t="s">
        <v>2</v>
      </c>
      <c r="B9" s="105"/>
      <c r="C9" s="47">
        <f t="shared" si="1"/>
        <v>0</v>
      </c>
      <c r="D9" s="47">
        <f t="shared" si="2"/>
        <v>0</v>
      </c>
      <c r="E9" s="47">
        <f t="shared" si="2"/>
        <v>0</v>
      </c>
      <c r="F9" s="47">
        <f t="shared" si="2"/>
        <v>0</v>
      </c>
      <c r="G9" s="47">
        <f t="shared" si="2"/>
        <v>0</v>
      </c>
      <c r="H9" s="47">
        <f t="shared" si="2"/>
        <v>0</v>
      </c>
      <c r="I9" s="47">
        <f t="shared" si="2"/>
        <v>0</v>
      </c>
    </row>
    <row r="10" spans="1:10" s="36" customFormat="1" ht="21" customHeight="1" x14ac:dyDescent="0.25">
      <c r="A10" s="42" t="s">
        <v>3</v>
      </c>
      <c r="B10" s="105"/>
      <c r="C10" s="47">
        <f>C18+C57+C97+C137+C161+C193+C217</f>
        <v>1810.75</v>
      </c>
      <c r="D10" s="47">
        <f>D18+D57+D97+D137+D161+D193+D217</f>
        <v>1810.75</v>
      </c>
      <c r="E10" s="47">
        <f t="shared" ref="E10:I10" si="3">E18+E57+E97+E137+E161+E193+E217</f>
        <v>1810.75</v>
      </c>
      <c r="F10" s="47">
        <f t="shared" si="3"/>
        <v>1810.75</v>
      </c>
      <c r="G10" s="47">
        <f t="shared" si="3"/>
        <v>1810.75</v>
      </c>
      <c r="H10" s="47">
        <f t="shared" si="3"/>
        <v>1810.75</v>
      </c>
      <c r="I10" s="47">
        <f t="shared" si="3"/>
        <v>10864.5</v>
      </c>
    </row>
    <row r="11" spans="1:10" s="36" customFormat="1" ht="21" customHeight="1" x14ac:dyDescent="0.25">
      <c r="A11" s="3" t="s">
        <v>51</v>
      </c>
      <c r="B11" s="105"/>
      <c r="C11" s="47">
        <f t="shared" si="1"/>
        <v>0</v>
      </c>
      <c r="D11" s="47">
        <f t="shared" si="2"/>
        <v>0</v>
      </c>
      <c r="E11" s="47">
        <f t="shared" si="2"/>
        <v>0</v>
      </c>
      <c r="F11" s="47">
        <f t="shared" si="2"/>
        <v>0</v>
      </c>
      <c r="G11" s="47">
        <f t="shared" si="2"/>
        <v>0</v>
      </c>
      <c r="H11" s="47">
        <f t="shared" si="2"/>
        <v>0</v>
      </c>
      <c r="I11" s="47">
        <f t="shared" si="2"/>
        <v>0</v>
      </c>
    </row>
    <row r="12" spans="1:10" s="36" customFormat="1" ht="21" customHeight="1" x14ac:dyDescent="0.25">
      <c r="A12" s="3" t="s">
        <v>48</v>
      </c>
      <c r="B12" s="105"/>
      <c r="C12" s="47">
        <f t="shared" si="1"/>
        <v>0</v>
      </c>
      <c r="D12" s="47">
        <f t="shared" si="2"/>
        <v>0</v>
      </c>
      <c r="E12" s="47">
        <f t="shared" si="2"/>
        <v>0</v>
      </c>
      <c r="F12" s="47">
        <f t="shared" si="2"/>
        <v>0</v>
      </c>
      <c r="G12" s="47">
        <f t="shared" si="2"/>
        <v>0</v>
      </c>
      <c r="H12" s="47">
        <f t="shared" si="2"/>
        <v>0</v>
      </c>
      <c r="I12" s="47">
        <f t="shared" si="2"/>
        <v>0</v>
      </c>
    </row>
    <row r="13" spans="1:10" s="36" customFormat="1" ht="21" customHeight="1" x14ac:dyDescent="0.25">
      <c r="A13" s="28" t="s">
        <v>49</v>
      </c>
      <c r="B13" s="105"/>
      <c r="C13" s="47">
        <f t="shared" si="1"/>
        <v>0</v>
      </c>
      <c r="D13" s="47">
        <f t="shared" si="2"/>
        <v>0</v>
      </c>
      <c r="E13" s="47">
        <f t="shared" si="2"/>
        <v>0</v>
      </c>
      <c r="F13" s="47">
        <f t="shared" si="2"/>
        <v>0</v>
      </c>
      <c r="G13" s="47">
        <f t="shared" si="2"/>
        <v>0</v>
      </c>
      <c r="H13" s="47">
        <f t="shared" si="2"/>
        <v>0</v>
      </c>
      <c r="I13" s="47">
        <f t="shared" si="2"/>
        <v>0</v>
      </c>
    </row>
    <row r="14" spans="1:10" s="36" customFormat="1" ht="21" customHeight="1" x14ac:dyDescent="0.25">
      <c r="A14" s="42" t="s">
        <v>50</v>
      </c>
      <c r="B14" s="106"/>
      <c r="C14" s="47">
        <f t="shared" si="1"/>
        <v>0</v>
      </c>
      <c r="D14" s="47">
        <f t="shared" si="2"/>
        <v>0</v>
      </c>
      <c r="E14" s="47">
        <f t="shared" si="2"/>
        <v>0</v>
      </c>
      <c r="F14" s="47">
        <f t="shared" si="2"/>
        <v>0</v>
      </c>
      <c r="G14" s="47">
        <f t="shared" si="2"/>
        <v>0</v>
      </c>
      <c r="H14" s="47">
        <f t="shared" si="2"/>
        <v>0</v>
      </c>
      <c r="I14" s="47">
        <f t="shared" si="2"/>
        <v>0</v>
      </c>
    </row>
    <row r="15" spans="1:10" s="38" customFormat="1" ht="66" x14ac:dyDescent="0.3">
      <c r="A15" s="43" t="s">
        <v>145</v>
      </c>
      <c r="B15" s="101" t="s">
        <v>154</v>
      </c>
      <c r="C15" s="46">
        <f t="shared" ref="C15:I18" si="4">C23+C31+C38+C46</f>
        <v>374.65</v>
      </c>
      <c r="D15" s="46">
        <f t="shared" si="4"/>
        <v>374.65</v>
      </c>
      <c r="E15" s="46">
        <f t="shared" si="4"/>
        <v>374.65</v>
      </c>
      <c r="F15" s="46">
        <f t="shared" si="4"/>
        <v>374.65</v>
      </c>
      <c r="G15" s="46">
        <f t="shared" si="4"/>
        <v>374.65</v>
      </c>
      <c r="H15" s="46">
        <f t="shared" si="4"/>
        <v>374.65</v>
      </c>
      <c r="I15" s="46">
        <f t="shared" si="4"/>
        <v>2247.9</v>
      </c>
      <c r="J15" s="37"/>
    </row>
    <row r="16" spans="1:10" s="38" customFormat="1" ht="19.5" customHeight="1" x14ac:dyDescent="0.3">
      <c r="A16" s="44" t="s">
        <v>1</v>
      </c>
      <c r="B16" s="102"/>
      <c r="C16" s="47">
        <f t="shared" si="4"/>
        <v>0</v>
      </c>
      <c r="D16" s="47">
        <f t="shared" ref="D16:I16" si="5">D24+D32+D39+D47</f>
        <v>0</v>
      </c>
      <c r="E16" s="47">
        <f t="shared" si="5"/>
        <v>0</v>
      </c>
      <c r="F16" s="47">
        <f t="shared" si="5"/>
        <v>0</v>
      </c>
      <c r="G16" s="47">
        <f t="shared" si="5"/>
        <v>0</v>
      </c>
      <c r="H16" s="47">
        <f t="shared" si="5"/>
        <v>0</v>
      </c>
      <c r="I16" s="47">
        <f t="shared" si="5"/>
        <v>0</v>
      </c>
    </row>
    <row r="17" spans="1:9" s="38" customFormat="1" ht="18.75" customHeight="1" x14ac:dyDescent="0.3">
      <c r="A17" s="44" t="s">
        <v>2</v>
      </c>
      <c r="B17" s="102"/>
      <c r="C17" s="47">
        <f t="shared" si="4"/>
        <v>0</v>
      </c>
      <c r="D17" s="47">
        <f t="shared" ref="D17:I17" si="6">D25+D33+D40+D48</f>
        <v>0</v>
      </c>
      <c r="E17" s="47">
        <f t="shared" si="6"/>
        <v>0</v>
      </c>
      <c r="F17" s="47">
        <f t="shared" si="6"/>
        <v>0</v>
      </c>
      <c r="G17" s="47">
        <f t="shared" si="6"/>
        <v>0</v>
      </c>
      <c r="H17" s="47">
        <f t="shared" si="6"/>
        <v>0</v>
      </c>
      <c r="I17" s="47">
        <f t="shared" si="6"/>
        <v>0</v>
      </c>
    </row>
    <row r="18" spans="1:9" s="38" customFormat="1" ht="19.5" customHeight="1" x14ac:dyDescent="0.3">
      <c r="A18" s="44" t="s">
        <v>3</v>
      </c>
      <c r="B18" s="102"/>
      <c r="C18" s="47">
        <f t="shared" si="4"/>
        <v>374.65</v>
      </c>
      <c r="D18" s="47">
        <f t="shared" ref="D18:I18" si="7">D26+D34+D41+D49</f>
        <v>374.65</v>
      </c>
      <c r="E18" s="47">
        <f t="shared" si="7"/>
        <v>374.65</v>
      </c>
      <c r="F18" s="47">
        <f t="shared" si="7"/>
        <v>374.65</v>
      </c>
      <c r="G18" s="47">
        <f t="shared" si="7"/>
        <v>374.65</v>
      </c>
      <c r="H18" s="47">
        <f t="shared" si="7"/>
        <v>374.65</v>
      </c>
      <c r="I18" s="47">
        <f t="shared" si="7"/>
        <v>2247.9</v>
      </c>
    </row>
    <row r="19" spans="1:9" s="38" customFormat="1" ht="17.25" x14ac:dyDescent="0.3">
      <c r="A19" s="28" t="s">
        <v>51</v>
      </c>
      <c r="B19" s="102"/>
      <c r="C19" s="47">
        <f t="shared" ref="C19:I19" si="8">C27+C35+C42+C50</f>
        <v>0</v>
      </c>
      <c r="D19" s="47">
        <f t="shared" si="8"/>
        <v>0</v>
      </c>
      <c r="E19" s="47">
        <f t="shared" si="8"/>
        <v>0</v>
      </c>
      <c r="F19" s="47">
        <f t="shared" si="8"/>
        <v>0</v>
      </c>
      <c r="G19" s="47">
        <f t="shared" si="8"/>
        <v>0</v>
      </c>
      <c r="H19" s="47">
        <f t="shared" si="8"/>
        <v>0</v>
      </c>
      <c r="I19" s="47">
        <f t="shared" si="8"/>
        <v>0</v>
      </c>
    </row>
    <row r="20" spans="1:9" s="38" customFormat="1" ht="17.25" x14ac:dyDescent="0.3">
      <c r="A20" s="28" t="s">
        <v>48</v>
      </c>
      <c r="B20" s="102"/>
      <c r="C20" s="47">
        <f t="shared" ref="C20:I20" si="9">C28+C36+C43+C51</f>
        <v>0</v>
      </c>
      <c r="D20" s="47">
        <f t="shared" si="9"/>
        <v>0</v>
      </c>
      <c r="E20" s="47">
        <f t="shared" si="9"/>
        <v>0</v>
      </c>
      <c r="F20" s="47">
        <f t="shared" si="9"/>
        <v>0</v>
      </c>
      <c r="G20" s="47">
        <f t="shared" si="9"/>
        <v>0</v>
      </c>
      <c r="H20" s="47">
        <f t="shared" si="9"/>
        <v>0</v>
      </c>
      <c r="I20" s="47">
        <f t="shared" si="9"/>
        <v>0</v>
      </c>
    </row>
    <row r="21" spans="1:9" s="38" customFormat="1" ht="19.5" customHeight="1" x14ac:dyDescent="0.3">
      <c r="A21" s="28" t="s">
        <v>49</v>
      </c>
      <c r="B21" s="102"/>
      <c r="C21" s="47">
        <f t="shared" ref="C21:I21" si="10">C29+C37+C44+C52</f>
        <v>0</v>
      </c>
      <c r="D21" s="47">
        <f t="shared" si="10"/>
        <v>0</v>
      </c>
      <c r="E21" s="47">
        <f t="shared" si="10"/>
        <v>0</v>
      </c>
      <c r="F21" s="47">
        <f t="shared" si="10"/>
        <v>0</v>
      </c>
      <c r="G21" s="47">
        <f t="shared" si="10"/>
        <v>0</v>
      </c>
      <c r="H21" s="47">
        <f t="shared" si="10"/>
        <v>0</v>
      </c>
      <c r="I21" s="47">
        <f t="shared" si="10"/>
        <v>0</v>
      </c>
    </row>
    <row r="22" spans="1:9" s="38" customFormat="1" ht="19.5" customHeight="1" x14ac:dyDescent="0.3">
      <c r="A22" s="44" t="s">
        <v>50</v>
      </c>
      <c r="B22" s="103"/>
      <c r="C22" s="47">
        <f t="shared" ref="C22:I22" si="11">C30+C38+C45+C53</f>
        <v>0</v>
      </c>
      <c r="D22" s="47">
        <f t="shared" si="11"/>
        <v>0</v>
      </c>
      <c r="E22" s="47">
        <f t="shared" si="11"/>
        <v>0</v>
      </c>
      <c r="F22" s="47">
        <f t="shared" si="11"/>
        <v>0</v>
      </c>
      <c r="G22" s="47">
        <f t="shared" si="11"/>
        <v>0</v>
      </c>
      <c r="H22" s="47">
        <f t="shared" si="11"/>
        <v>0</v>
      </c>
      <c r="I22" s="47">
        <f t="shared" si="11"/>
        <v>0</v>
      </c>
    </row>
    <row r="23" spans="1:9" s="38" customFormat="1" ht="19.5" x14ac:dyDescent="0.3">
      <c r="A23" s="43" t="s">
        <v>115</v>
      </c>
      <c r="B23" s="104" t="s">
        <v>61</v>
      </c>
      <c r="C23" s="46">
        <f>C24+C25+C26+C27+C28+C29+C30</f>
        <v>50</v>
      </c>
      <c r="D23" s="46">
        <f t="shared" ref="D23:I23" si="12">D24+D25+D26+D27+D28+D29+D30</f>
        <v>50</v>
      </c>
      <c r="E23" s="46">
        <f t="shared" si="12"/>
        <v>50</v>
      </c>
      <c r="F23" s="46">
        <f t="shared" si="12"/>
        <v>50</v>
      </c>
      <c r="G23" s="46">
        <f t="shared" si="12"/>
        <v>50</v>
      </c>
      <c r="H23" s="46">
        <f t="shared" si="12"/>
        <v>50</v>
      </c>
      <c r="I23" s="46">
        <f t="shared" si="12"/>
        <v>300</v>
      </c>
    </row>
    <row r="24" spans="1:9" s="38" customFormat="1" ht="15" customHeight="1" x14ac:dyDescent="0.3">
      <c r="A24" s="44" t="s">
        <v>1</v>
      </c>
      <c r="B24" s="105"/>
      <c r="C24" s="47">
        <v>0</v>
      </c>
      <c r="D24" s="47">
        <v>0</v>
      </c>
      <c r="E24" s="47">
        <v>0</v>
      </c>
      <c r="F24" s="47">
        <v>0</v>
      </c>
      <c r="G24" s="47">
        <v>0</v>
      </c>
      <c r="H24" s="47">
        <v>0</v>
      </c>
      <c r="I24" s="47">
        <f>C24+D24+E24+F24+G24+H24</f>
        <v>0</v>
      </c>
    </row>
    <row r="25" spans="1:9" s="38" customFormat="1" ht="17.25" x14ac:dyDescent="0.3">
      <c r="A25" s="44" t="s">
        <v>2</v>
      </c>
      <c r="B25" s="105"/>
      <c r="C25" s="47">
        <v>0</v>
      </c>
      <c r="D25" s="47">
        <v>0</v>
      </c>
      <c r="E25" s="47">
        <v>0</v>
      </c>
      <c r="F25" s="47">
        <v>0</v>
      </c>
      <c r="G25" s="47">
        <v>0</v>
      </c>
      <c r="H25" s="47">
        <v>0</v>
      </c>
      <c r="I25" s="47">
        <f t="shared" ref="I25:I36" si="13">C25+D25+E25+F25+G25+H25</f>
        <v>0</v>
      </c>
    </row>
    <row r="26" spans="1:9" s="38" customFormat="1" ht="17.25" x14ac:dyDescent="0.3">
      <c r="A26" s="44" t="s">
        <v>3</v>
      </c>
      <c r="B26" s="105"/>
      <c r="C26" s="47">
        <v>50</v>
      </c>
      <c r="D26" s="47">
        <v>50</v>
      </c>
      <c r="E26" s="47">
        <v>50</v>
      </c>
      <c r="F26" s="47">
        <v>50</v>
      </c>
      <c r="G26" s="47">
        <v>50</v>
      </c>
      <c r="H26" s="47">
        <v>50</v>
      </c>
      <c r="I26" s="47">
        <f>C26+D26+E26+F26+G26+H26</f>
        <v>300</v>
      </c>
    </row>
    <row r="27" spans="1:9" s="38" customFormat="1" ht="17.25" x14ac:dyDescent="0.3">
      <c r="A27" s="28" t="s">
        <v>51</v>
      </c>
      <c r="B27" s="105"/>
      <c r="C27" s="47">
        <v>0</v>
      </c>
      <c r="D27" s="47">
        <v>0</v>
      </c>
      <c r="E27" s="47">
        <v>0</v>
      </c>
      <c r="F27" s="47">
        <v>0</v>
      </c>
      <c r="G27" s="47">
        <v>0</v>
      </c>
      <c r="H27" s="47">
        <v>0</v>
      </c>
      <c r="I27" s="47">
        <f t="shared" si="13"/>
        <v>0</v>
      </c>
    </row>
    <row r="28" spans="1:9" s="38" customFormat="1" ht="17.25" x14ac:dyDescent="0.3">
      <c r="A28" s="28" t="s">
        <v>56</v>
      </c>
      <c r="B28" s="105"/>
      <c r="C28" s="47">
        <v>0</v>
      </c>
      <c r="D28" s="47">
        <v>0</v>
      </c>
      <c r="E28" s="47">
        <v>0</v>
      </c>
      <c r="F28" s="47">
        <v>0</v>
      </c>
      <c r="G28" s="47">
        <v>0</v>
      </c>
      <c r="H28" s="47">
        <v>0</v>
      </c>
      <c r="I28" s="47">
        <f t="shared" si="13"/>
        <v>0</v>
      </c>
    </row>
    <row r="29" spans="1:9" s="38" customFormat="1" ht="17.25" customHeight="1" x14ac:dyDescent="0.3">
      <c r="A29" s="28" t="s">
        <v>49</v>
      </c>
      <c r="B29" s="105"/>
      <c r="C29" s="47">
        <v>0</v>
      </c>
      <c r="D29" s="47">
        <v>0</v>
      </c>
      <c r="E29" s="47">
        <v>0</v>
      </c>
      <c r="F29" s="47">
        <v>0</v>
      </c>
      <c r="G29" s="47">
        <v>0</v>
      </c>
      <c r="H29" s="47">
        <v>0</v>
      </c>
      <c r="I29" s="47">
        <f t="shared" si="13"/>
        <v>0</v>
      </c>
    </row>
    <row r="30" spans="1:9" s="38" customFormat="1" ht="19.5" customHeight="1" x14ac:dyDescent="0.3">
      <c r="A30" s="44" t="s">
        <v>50</v>
      </c>
      <c r="B30" s="106"/>
      <c r="C30" s="47">
        <v>0</v>
      </c>
      <c r="D30" s="47">
        <v>0</v>
      </c>
      <c r="E30" s="47">
        <v>0</v>
      </c>
      <c r="F30" s="47">
        <v>0</v>
      </c>
      <c r="G30" s="47">
        <v>0</v>
      </c>
      <c r="H30" s="47">
        <v>0</v>
      </c>
      <c r="I30" s="47">
        <f>C30+D30+E30+F30+G30+H30</f>
        <v>0</v>
      </c>
    </row>
    <row r="31" spans="1:9" s="38" customFormat="1" ht="18" customHeight="1" x14ac:dyDescent="0.3">
      <c r="A31" s="45" t="s">
        <v>41</v>
      </c>
      <c r="B31" s="104" t="s">
        <v>96</v>
      </c>
      <c r="C31" s="46">
        <f>C32+C33+C34+C35+C36+C37+C38</f>
        <v>0</v>
      </c>
      <c r="D31" s="46">
        <f t="shared" ref="D31:H31" si="14">D32+D33+D34+D35+D36+D37+D38</f>
        <v>0</v>
      </c>
      <c r="E31" s="46">
        <f t="shared" si="14"/>
        <v>0</v>
      </c>
      <c r="F31" s="46">
        <f t="shared" si="14"/>
        <v>0</v>
      </c>
      <c r="G31" s="46">
        <f t="shared" si="14"/>
        <v>0</v>
      </c>
      <c r="H31" s="46">
        <f t="shared" si="14"/>
        <v>0</v>
      </c>
      <c r="I31" s="46">
        <f>C31+D31+E31+F31+G31+H31</f>
        <v>0</v>
      </c>
    </row>
    <row r="32" spans="1:9" s="38" customFormat="1" ht="15" customHeight="1" x14ac:dyDescent="0.3">
      <c r="A32" s="44" t="s">
        <v>1</v>
      </c>
      <c r="B32" s="105"/>
      <c r="C32" s="47">
        <v>0</v>
      </c>
      <c r="D32" s="47">
        <v>0</v>
      </c>
      <c r="E32" s="47">
        <v>0</v>
      </c>
      <c r="F32" s="47">
        <v>0</v>
      </c>
      <c r="G32" s="47">
        <v>0</v>
      </c>
      <c r="H32" s="47">
        <v>0</v>
      </c>
      <c r="I32" s="47">
        <f t="shared" si="13"/>
        <v>0</v>
      </c>
    </row>
    <row r="33" spans="1:9" s="38" customFormat="1" ht="17.25" x14ac:dyDescent="0.3">
      <c r="A33" s="44" t="s">
        <v>2</v>
      </c>
      <c r="B33" s="105"/>
      <c r="C33" s="47">
        <v>0</v>
      </c>
      <c r="D33" s="47">
        <v>0</v>
      </c>
      <c r="E33" s="47">
        <v>0</v>
      </c>
      <c r="F33" s="47">
        <v>0</v>
      </c>
      <c r="G33" s="47">
        <v>0</v>
      </c>
      <c r="H33" s="47">
        <v>0</v>
      </c>
      <c r="I33" s="47">
        <f t="shared" si="13"/>
        <v>0</v>
      </c>
    </row>
    <row r="34" spans="1:9" s="38" customFormat="1" ht="17.25" x14ac:dyDescent="0.3">
      <c r="A34" s="44" t="s">
        <v>3</v>
      </c>
      <c r="B34" s="105"/>
      <c r="C34" s="47">
        <v>0</v>
      </c>
      <c r="D34" s="47">
        <v>0</v>
      </c>
      <c r="E34" s="47">
        <v>0</v>
      </c>
      <c r="F34" s="47">
        <v>0</v>
      </c>
      <c r="G34" s="47">
        <v>0</v>
      </c>
      <c r="H34" s="47">
        <v>0</v>
      </c>
      <c r="I34" s="47">
        <f t="shared" si="13"/>
        <v>0</v>
      </c>
    </row>
    <row r="35" spans="1:9" s="38" customFormat="1" ht="17.25" x14ac:dyDescent="0.3">
      <c r="A35" s="28" t="s">
        <v>51</v>
      </c>
      <c r="B35" s="105"/>
      <c r="C35" s="47">
        <v>0</v>
      </c>
      <c r="D35" s="47">
        <v>0</v>
      </c>
      <c r="E35" s="47">
        <v>0</v>
      </c>
      <c r="F35" s="47">
        <v>0</v>
      </c>
      <c r="G35" s="47">
        <v>0</v>
      </c>
      <c r="H35" s="47">
        <v>0</v>
      </c>
      <c r="I35" s="47">
        <f t="shared" si="13"/>
        <v>0</v>
      </c>
    </row>
    <row r="36" spans="1:9" s="38" customFormat="1" ht="17.25" x14ac:dyDescent="0.3">
      <c r="A36" s="28" t="s">
        <v>56</v>
      </c>
      <c r="B36" s="105"/>
      <c r="C36" s="47">
        <v>0</v>
      </c>
      <c r="D36" s="47">
        <v>0</v>
      </c>
      <c r="E36" s="47">
        <v>0</v>
      </c>
      <c r="F36" s="47">
        <v>0</v>
      </c>
      <c r="G36" s="47">
        <v>0</v>
      </c>
      <c r="H36" s="47">
        <v>0</v>
      </c>
      <c r="I36" s="47">
        <f t="shared" si="13"/>
        <v>0</v>
      </c>
    </row>
    <row r="37" spans="1:9" s="38" customFormat="1" ht="16.5" customHeight="1" x14ac:dyDescent="0.3">
      <c r="A37" s="28" t="s">
        <v>49</v>
      </c>
      <c r="B37" s="106"/>
      <c r="C37" s="47">
        <v>0</v>
      </c>
      <c r="D37" s="47">
        <v>0</v>
      </c>
      <c r="E37" s="47">
        <v>0</v>
      </c>
      <c r="F37" s="47">
        <v>0</v>
      </c>
      <c r="G37" s="47">
        <v>0</v>
      </c>
      <c r="H37" s="47">
        <v>0</v>
      </c>
      <c r="I37" s="47">
        <f>C37+D37+E37+F37+G37+H37</f>
        <v>0</v>
      </c>
    </row>
    <row r="38" spans="1:9" s="38" customFormat="1" ht="18" customHeight="1" x14ac:dyDescent="0.3">
      <c r="A38" s="45" t="s">
        <v>41</v>
      </c>
      <c r="B38" s="105" t="s">
        <v>6</v>
      </c>
      <c r="C38" s="46">
        <f>C39+C40+C41+C42+C43+C44+C45</f>
        <v>0</v>
      </c>
      <c r="D38" s="46">
        <f t="shared" ref="D38:H38" si="15">D39+D40+D41+D42+D43+D44+D45</f>
        <v>0</v>
      </c>
      <c r="E38" s="46">
        <f t="shared" si="15"/>
        <v>0</v>
      </c>
      <c r="F38" s="46">
        <f t="shared" si="15"/>
        <v>0</v>
      </c>
      <c r="G38" s="46">
        <f t="shared" si="15"/>
        <v>0</v>
      </c>
      <c r="H38" s="46">
        <f t="shared" si="15"/>
        <v>0</v>
      </c>
      <c r="I38" s="46">
        <f>C38+D38+E38+F38+G38+H38</f>
        <v>0</v>
      </c>
    </row>
    <row r="39" spans="1:9" s="38" customFormat="1" ht="15" customHeight="1" x14ac:dyDescent="0.3">
      <c r="A39" s="44" t="s">
        <v>1</v>
      </c>
      <c r="B39" s="105"/>
      <c r="C39" s="47">
        <v>0</v>
      </c>
      <c r="D39" s="47">
        <v>0</v>
      </c>
      <c r="E39" s="47">
        <v>0</v>
      </c>
      <c r="F39" s="47">
        <v>0</v>
      </c>
      <c r="G39" s="47">
        <v>0</v>
      </c>
      <c r="H39" s="47">
        <v>0</v>
      </c>
      <c r="I39" s="47">
        <f t="shared" ref="I39:I43" si="16">C39+D39+E39+F39+G39+H39</f>
        <v>0</v>
      </c>
    </row>
    <row r="40" spans="1:9" s="38" customFormat="1" ht="17.25" x14ac:dyDescent="0.3">
      <c r="A40" s="44" t="s">
        <v>2</v>
      </c>
      <c r="B40" s="105"/>
      <c r="C40" s="47">
        <v>0</v>
      </c>
      <c r="D40" s="47">
        <v>0</v>
      </c>
      <c r="E40" s="47">
        <v>0</v>
      </c>
      <c r="F40" s="47">
        <v>0</v>
      </c>
      <c r="G40" s="47">
        <v>0</v>
      </c>
      <c r="H40" s="47">
        <v>0</v>
      </c>
      <c r="I40" s="47">
        <f t="shared" si="16"/>
        <v>0</v>
      </c>
    </row>
    <row r="41" spans="1:9" s="38" customFormat="1" ht="17.25" x14ac:dyDescent="0.3">
      <c r="A41" s="44" t="s">
        <v>3</v>
      </c>
      <c r="B41" s="105"/>
      <c r="C41" s="47">
        <v>0</v>
      </c>
      <c r="D41" s="47">
        <v>0</v>
      </c>
      <c r="E41" s="47">
        <v>0</v>
      </c>
      <c r="F41" s="47">
        <v>0</v>
      </c>
      <c r="G41" s="47">
        <v>0</v>
      </c>
      <c r="H41" s="47">
        <v>0</v>
      </c>
      <c r="I41" s="47">
        <f t="shared" si="16"/>
        <v>0</v>
      </c>
    </row>
    <row r="42" spans="1:9" s="38" customFormat="1" ht="17.25" x14ac:dyDescent="0.3">
      <c r="A42" s="28" t="s">
        <v>51</v>
      </c>
      <c r="B42" s="105"/>
      <c r="C42" s="47">
        <v>0</v>
      </c>
      <c r="D42" s="47">
        <v>0</v>
      </c>
      <c r="E42" s="47">
        <v>0</v>
      </c>
      <c r="F42" s="47">
        <v>0</v>
      </c>
      <c r="G42" s="47">
        <v>0</v>
      </c>
      <c r="H42" s="47">
        <v>0</v>
      </c>
      <c r="I42" s="47">
        <f t="shared" si="16"/>
        <v>0</v>
      </c>
    </row>
    <row r="43" spans="1:9" s="38" customFormat="1" ht="17.25" x14ac:dyDescent="0.3">
      <c r="A43" s="28" t="s">
        <v>56</v>
      </c>
      <c r="B43" s="105"/>
      <c r="C43" s="47">
        <v>0</v>
      </c>
      <c r="D43" s="47">
        <v>0</v>
      </c>
      <c r="E43" s="47">
        <v>0</v>
      </c>
      <c r="F43" s="47">
        <v>0</v>
      </c>
      <c r="G43" s="47">
        <v>0</v>
      </c>
      <c r="H43" s="47">
        <v>0</v>
      </c>
      <c r="I43" s="47">
        <f t="shared" si="16"/>
        <v>0</v>
      </c>
    </row>
    <row r="44" spans="1:9" s="38" customFormat="1" ht="16.5" customHeight="1" x14ac:dyDescent="0.3">
      <c r="A44" s="28" t="s">
        <v>49</v>
      </c>
      <c r="B44" s="105"/>
      <c r="C44" s="47">
        <v>0</v>
      </c>
      <c r="D44" s="47">
        <v>0</v>
      </c>
      <c r="E44" s="47">
        <v>0</v>
      </c>
      <c r="F44" s="47">
        <v>0</v>
      </c>
      <c r="G44" s="47">
        <v>0</v>
      </c>
      <c r="H44" s="47">
        <v>0</v>
      </c>
      <c r="I44" s="47">
        <f>C44+D44+E44+F44+G44+H44</f>
        <v>0</v>
      </c>
    </row>
    <row r="45" spans="1:9" s="38" customFormat="1" ht="17.25" x14ac:dyDescent="0.3">
      <c r="A45" s="44" t="s">
        <v>50</v>
      </c>
      <c r="B45" s="106"/>
      <c r="C45" s="47">
        <v>0</v>
      </c>
      <c r="D45" s="47">
        <v>0</v>
      </c>
      <c r="E45" s="47">
        <v>0</v>
      </c>
      <c r="F45" s="47">
        <v>0</v>
      </c>
      <c r="G45" s="47">
        <v>0</v>
      </c>
      <c r="H45" s="47">
        <v>0</v>
      </c>
      <c r="I45" s="47">
        <f>C45+D45+E45+F45+G45+H45</f>
        <v>0</v>
      </c>
    </row>
    <row r="46" spans="1:9" s="38" customFormat="1" ht="15" customHeight="1" x14ac:dyDescent="0.3">
      <c r="A46" s="45" t="s">
        <v>41</v>
      </c>
      <c r="B46" s="105" t="s">
        <v>5</v>
      </c>
      <c r="C46" s="46">
        <f>C47+C48+C49+C50+C51+C52+C53</f>
        <v>324.64999999999998</v>
      </c>
      <c r="D46" s="46">
        <f t="shared" ref="D46:I46" si="17">D47+D48+D49+D50+D51+D52+D53</f>
        <v>324.64999999999998</v>
      </c>
      <c r="E46" s="46">
        <f t="shared" si="17"/>
        <v>324.64999999999998</v>
      </c>
      <c r="F46" s="46">
        <f t="shared" si="17"/>
        <v>324.64999999999998</v>
      </c>
      <c r="G46" s="46">
        <f t="shared" si="17"/>
        <v>324.64999999999998</v>
      </c>
      <c r="H46" s="46">
        <f t="shared" si="17"/>
        <v>324.64999999999998</v>
      </c>
      <c r="I46" s="46">
        <f t="shared" si="17"/>
        <v>1947.9</v>
      </c>
    </row>
    <row r="47" spans="1:9" s="38" customFormat="1" ht="17.25" x14ac:dyDescent="0.3">
      <c r="A47" s="44" t="s">
        <v>1</v>
      </c>
      <c r="B47" s="105"/>
      <c r="C47" s="47">
        <v>0</v>
      </c>
      <c r="D47" s="47">
        <v>0</v>
      </c>
      <c r="E47" s="47">
        <v>0</v>
      </c>
      <c r="F47" s="47">
        <v>0</v>
      </c>
      <c r="G47" s="47">
        <v>0</v>
      </c>
      <c r="H47" s="47">
        <v>0</v>
      </c>
      <c r="I47" s="47">
        <f t="shared" ref="I47:I51" si="18">C47+D47+E47+F47+G47+H47</f>
        <v>0</v>
      </c>
    </row>
    <row r="48" spans="1:9" s="38" customFormat="1" ht="17.25" x14ac:dyDescent="0.3">
      <c r="A48" s="44" t="s">
        <v>2</v>
      </c>
      <c r="B48" s="105"/>
      <c r="C48" s="47">
        <v>0</v>
      </c>
      <c r="D48" s="47">
        <v>0</v>
      </c>
      <c r="E48" s="47">
        <v>0</v>
      </c>
      <c r="F48" s="47">
        <v>0</v>
      </c>
      <c r="G48" s="47">
        <v>0</v>
      </c>
      <c r="H48" s="47">
        <v>0</v>
      </c>
      <c r="I48" s="47">
        <f t="shared" si="18"/>
        <v>0</v>
      </c>
    </row>
    <row r="49" spans="1:9" s="38" customFormat="1" ht="17.25" x14ac:dyDescent="0.3">
      <c r="A49" s="44" t="s">
        <v>3</v>
      </c>
      <c r="B49" s="105"/>
      <c r="C49" s="47">
        <v>324.64999999999998</v>
      </c>
      <c r="D49" s="47">
        <v>324.64999999999998</v>
      </c>
      <c r="E49" s="47">
        <v>324.64999999999998</v>
      </c>
      <c r="F49" s="47">
        <v>324.64999999999998</v>
      </c>
      <c r="G49" s="47">
        <v>324.64999999999998</v>
      </c>
      <c r="H49" s="47">
        <v>324.64999999999998</v>
      </c>
      <c r="I49" s="47">
        <f>C49+D49+E49+F49+G49+H49</f>
        <v>1947.9</v>
      </c>
    </row>
    <row r="50" spans="1:9" s="38" customFormat="1" ht="17.25" x14ac:dyDescent="0.3">
      <c r="A50" s="28" t="s">
        <v>51</v>
      </c>
      <c r="B50" s="105"/>
      <c r="C50" s="47">
        <v>0</v>
      </c>
      <c r="D50" s="47">
        <v>0</v>
      </c>
      <c r="E50" s="47">
        <v>0</v>
      </c>
      <c r="F50" s="47">
        <v>0</v>
      </c>
      <c r="G50" s="47">
        <v>0</v>
      </c>
      <c r="H50" s="47">
        <v>0</v>
      </c>
      <c r="I50" s="47">
        <f t="shared" si="18"/>
        <v>0</v>
      </c>
    </row>
    <row r="51" spans="1:9" s="38" customFormat="1" ht="17.25" x14ac:dyDescent="0.3">
      <c r="A51" s="28" t="s">
        <v>56</v>
      </c>
      <c r="B51" s="105"/>
      <c r="C51" s="47">
        <v>0</v>
      </c>
      <c r="D51" s="47">
        <v>0</v>
      </c>
      <c r="E51" s="47">
        <v>0</v>
      </c>
      <c r="F51" s="47">
        <v>0</v>
      </c>
      <c r="G51" s="47">
        <v>0</v>
      </c>
      <c r="H51" s="47">
        <v>0</v>
      </c>
      <c r="I51" s="47">
        <f t="shared" si="18"/>
        <v>0</v>
      </c>
    </row>
    <row r="52" spans="1:9" s="38" customFormat="1" ht="17.25" x14ac:dyDescent="0.3">
      <c r="A52" s="28" t="s">
        <v>49</v>
      </c>
      <c r="B52" s="105"/>
      <c r="C52" s="47">
        <v>0</v>
      </c>
      <c r="D52" s="47">
        <v>0</v>
      </c>
      <c r="E52" s="47">
        <v>0</v>
      </c>
      <c r="F52" s="47">
        <v>0</v>
      </c>
      <c r="G52" s="47">
        <v>0</v>
      </c>
      <c r="H52" s="47">
        <v>0</v>
      </c>
      <c r="I52" s="47">
        <f>C52+D52+E52+F52+G52+H52</f>
        <v>0</v>
      </c>
    </row>
    <row r="53" spans="1:9" s="38" customFormat="1" ht="17.25" x14ac:dyDescent="0.3">
      <c r="A53" s="44" t="s">
        <v>50</v>
      </c>
      <c r="B53" s="106"/>
      <c r="C53" s="47">
        <v>0</v>
      </c>
      <c r="D53" s="47">
        <v>0</v>
      </c>
      <c r="E53" s="47">
        <v>0</v>
      </c>
      <c r="F53" s="47">
        <v>0</v>
      </c>
      <c r="G53" s="47">
        <v>0</v>
      </c>
      <c r="H53" s="47">
        <v>0</v>
      </c>
      <c r="I53" s="47">
        <f>C53+D53+E53+F53+G53+H53</f>
        <v>0</v>
      </c>
    </row>
    <row r="54" spans="1:9" s="38" customFormat="1" ht="66" x14ac:dyDescent="0.3">
      <c r="A54" s="18" t="s">
        <v>146</v>
      </c>
      <c r="B54" s="99" t="s">
        <v>154</v>
      </c>
      <c r="C54" s="46">
        <f>C55+C56+C57+C58+C59+C60+C61</f>
        <v>550</v>
      </c>
      <c r="D54" s="46">
        <f t="shared" ref="D54:I54" si="19">D55+D56+D57+D58+D59+D60+D61</f>
        <v>550</v>
      </c>
      <c r="E54" s="46">
        <f t="shared" si="19"/>
        <v>550</v>
      </c>
      <c r="F54" s="46">
        <f t="shared" si="19"/>
        <v>550</v>
      </c>
      <c r="G54" s="46">
        <f t="shared" si="19"/>
        <v>550</v>
      </c>
      <c r="H54" s="46">
        <f t="shared" si="19"/>
        <v>550</v>
      </c>
      <c r="I54" s="46">
        <f t="shared" si="19"/>
        <v>3300</v>
      </c>
    </row>
    <row r="55" spans="1:9" s="38" customFormat="1" ht="17.25" x14ac:dyDescent="0.3">
      <c r="A55" s="42" t="s">
        <v>1</v>
      </c>
      <c r="B55" s="107"/>
      <c r="C55" s="47">
        <f>C63+C71+C79+C87</f>
        <v>0</v>
      </c>
      <c r="D55" s="47">
        <f t="shared" ref="D55:I55" si="20">D63+D71+D79+D87</f>
        <v>0</v>
      </c>
      <c r="E55" s="47">
        <f t="shared" si="20"/>
        <v>0</v>
      </c>
      <c r="F55" s="47">
        <f t="shared" si="20"/>
        <v>0</v>
      </c>
      <c r="G55" s="47">
        <f t="shared" si="20"/>
        <v>0</v>
      </c>
      <c r="H55" s="47">
        <f t="shared" si="20"/>
        <v>0</v>
      </c>
      <c r="I55" s="47">
        <f t="shared" si="20"/>
        <v>0</v>
      </c>
    </row>
    <row r="56" spans="1:9" s="38" customFormat="1" ht="17.25" x14ac:dyDescent="0.3">
      <c r="A56" s="42" t="s">
        <v>2</v>
      </c>
      <c r="B56" s="107"/>
      <c r="C56" s="47">
        <f t="shared" ref="C56:I61" si="21">C64+C72+C80+C88</f>
        <v>0</v>
      </c>
      <c r="D56" s="47">
        <f t="shared" si="21"/>
        <v>0</v>
      </c>
      <c r="E56" s="47">
        <f t="shared" si="21"/>
        <v>0</v>
      </c>
      <c r="F56" s="47">
        <f t="shared" si="21"/>
        <v>0</v>
      </c>
      <c r="G56" s="47">
        <f t="shared" si="21"/>
        <v>0</v>
      </c>
      <c r="H56" s="47">
        <f t="shared" si="21"/>
        <v>0</v>
      </c>
      <c r="I56" s="47">
        <f t="shared" si="21"/>
        <v>0</v>
      </c>
    </row>
    <row r="57" spans="1:9" s="38" customFormat="1" ht="17.25" x14ac:dyDescent="0.3">
      <c r="A57" s="42" t="s">
        <v>3</v>
      </c>
      <c r="B57" s="107"/>
      <c r="C57" s="47">
        <f t="shared" si="21"/>
        <v>550</v>
      </c>
      <c r="D57" s="47">
        <f t="shared" si="21"/>
        <v>550</v>
      </c>
      <c r="E57" s="47">
        <f t="shared" si="21"/>
        <v>550</v>
      </c>
      <c r="F57" s="47">
        <f t="shared" si="21"/>
        <v>550</v>
      </c>
      <c r="G57" s="47">
        <f t="shared" si="21"/>
        <v>550</v>
      </c>
      <c r="H57" s="47">
        <f t="shared" si="21"/>
        <v>550</v>
      </c>
      <c r="I57" s="47">
        <f t="shared" si="21"/>
        <v>3300</v>
      </c>
    </row>
    <row r="58" spans="1:9" s="38" customFormat="1" ht="17.25" x14ac:dyDescent="0.3">
      <c r="A58" s="3" t="s">
        <v>51</v>
      </c>
      <c r="B58" s="107"/>
      <c r="C58" s="47">
        <f t="shared" si="21"/>
        <v>0</v>
      </c>
      <c r="D58" s="47">
        <f t="shared" si="21"/>
        <v>0</v>
      </c>
      <c r="E58" s="47">
        <f t="shared" si="21"/>
        <v>0</v>
      </c>
      <c r="F58" s="47">
        <f t="shared" si="21"/>
        <v>0</v>
      </c>
      <c r="G58" s="47">
        <f t="shared" si="21"/>
        <v>0</v>
      </c>
      <c r="H58" s="47">
        <f t="shared" si="21"/>
        <v>0</v>
      </c>
      <c r="I58" s="47">
        <f t="shared" si="21"/>
        <v>0</v>
      </c>
    </row>
    <row r="59" spans="1:9" s="38" customFormat="1" ht="17.25" x14ac:dyDescent="0.3">
      <c r="A59" s="3" t="s">
        <v>56</v>
      </c>
      <c r="B59" s="107"/>
      <c r="C59" s="46">
        <f t="shared" si="21"/>
        <v>0</v>
      </c>
      <c r="D59" s="46">
        <f t="shared" si="21"/>
        <v>0</v>
      </c>
      <c r="E59" s="46">
        <f t="shared" si="21"/>
        <v>0</v>
      </c>
      <c r="F59" s="46">
        <f t="shared" si="21"/>
        <v>0</v>
      </c>
      <c r="G59" s="46">
        <f t="shared" si="21"/>
        <v>0</v>
      </c>
      <c r="H59" s="46">
        <f t="shared" si="21"/>
        <v>0</v>
      </c>
      <c r="I59" s="46">
        <f t="shared" si="21"/>
        <v>0</v>
      </c>
    </row>
    <row r="60" spans="1:9" s="38" customFormat="1" ht="17.25" x14ac:dyDescent="0.3">
      <c r="A60" s="28" t="s">
        <v>57</v>
      </c>
      <c r="B60" s="107"/>
      <c r="C60" s="46">
        <f t="shared" si="21"/>
        <v>0</v>
      </c>
      <c r="D60" s="46">
        <f t="shared" si="21"/>
        <v>0</v>
      </c>
      <c r="E60" s="46">
        <f t="shared" si="21"/>
        <v>0</v>
      </c>
      <c r="F60" s="46">
        <f t="shared" si="21"/>
        <v>0</v>
      </c>
      <c r="G60" s="46">
        <f t="shared" si="21"/>
        <v>0</v>
      </c>
      <c r="H60" s="46">
        <f t="shared" si="21"/>
        <v>0</v>
      </c>
      <c r="I60" s="46">
        <f t="shared" si="21"/>
        <v>0</v>
      </c>
    </row>
    <row r="61" spans="1:9" s="38" customFormat="1" ht="17.25" x14ac:dyDescent="0.3">
      <c r="A61" s="42" t="s">
        <v>50</v>
      </c>
      <c r="B61" s="100"/>
      <c r="C61" s="46">
        <f t="shared" si="21"/>
        <v>0</v>
      </c>
      <c r="D61" s="46">
        <f t="shared" si="21"/>
        <v>0</v>
      </c>
      <c r="E61" s="46">
        <f t="shared" si="21"/>
        <v>0</v>
      </c>
      <c r="F61" s="46">
        <f t="shared" si="21"/>
        <v>0</v>
      </c>
      <c r="G61" s="46">
        <f t="shared" si="21"/>
        <v>0</v>
      </c>
      <c r="H61" s="46">
        <f t="shared" si="21"/>
        <v>0</v>
      </c>
      <c r="I61" s="46">
        <f t="shared" si="21"/>
        <v>0</v>
      </c>
    </row>
    <row r="62" spans="1:9" s="38" customFormat="1" ht="19.5" customHeight="1" x14ac:dyDescent="0.3">
      <c r="A62" s="45" t="s">
        <v>41</v>
      </c>
      <c r="B62" s="99" t="s">
        <v>61</v>
      </c>
      <c r="C62" s="46">
        <f>C63+C64+C65+C66+C67+C68+C69</f>
        <v>0</v>
      </c>
      <c r="D62" s="46">
        <f t="shared" ref="D62:I62" si="22">D63+D64+D65+D66+D67+D68+D69</f>
        <v>0</v>
      </c>
      <c r="E62" s="46">
        <f t="shared" si="22"/>
        <v>0</v>
      </c>
      <c r="F62" s="46">
        <f t="shared" si="22"/>
        <v>0</v>
      </c>
      <c r="G62" s="46">
        <f t="shared" si="22"/>
        <v>0</v>
      </c>
      <c r="H62" s="46">
        <f t="shared" si="22"/>
        <v>0</v>
      </c>
      <c r="I62" s="46">
        <f t="shared" si="22"/>
        <v>0</v>
      </c>
    </row>
    <row r="63" spans="1:9" s="38" customFormat="1" ht="18" customHeight="1" x14ac:dyDescent="0.3">
      <c r="A63" s="42" t="s">
        <v>1</v>
      </c>
      <c r="B63" s="107"/>
      <c r="C63" s="48">
        <v>0</v>
      </c>
      <c r="D63" s="48">
        <v>0</v>
      </c>
      <c r="E63" s="48">
        <v>0</v>
      </c>
      <c r="F63" s="48">
        <v>0</v>
      </c>
      <c r="G63" s="48">
        <v>0</v>
      </c>
      <c r="H63" s="48">
        <v>0</v>
      </c>
      <c r="I63" s="48">
        <f>C63+D63+E63+F63+G63+H63</f>
        <v>0</v>
      </c>
    </row>
    <row r="64" spans="1:9" s="38" customFormat="1" ht="17.25" x14ac:dyDescent="0.3">
      <c r="A64" s="42" t="s">
        <v>2</v>
      </c>
      <c r="B64" s="107"/>
      <c r="C64" s="48">
        <v>0</v>
      </c>
      <c r="D64" s="48">
        <v>0</v>
      </c>
      <c r="E64" s="48">
        <v>0</v>
      </c>
      <c r="F64" s="48">
        <v>0</v>
      </c>
      <c r="G64" s="48">
        <v>0</v>
      </c>
      <c r="H64" s="48">
        <v>0</v>
      </c>
      <c r="I64" s="48">
        <f t="shared" ref="I64:I72" si="23">C64+D64+E64+F64+G64+H64</f>
        <v>0</v>
      </c>
    </row>
    <row r="65" spans="1:9" s="38" customFormat="1" ht="17.25" x14ac:dyDescent="0.3">
      <c r="A65" s="42" t="s">
        <v>3</v>
      </c>
      <c r="B65" s="107"/>
      <c r="C65" s="48">
        <v>0</v>
      </c>
      <c r="D65" s="48">
        <v>0</v>
      </c>
      <c r="E65" s="48">
        <v>0</v>
      </c>
      <c r="F65" s="48">
        <v>0</v>
      </c>
      <c r="G65" s="48">
        <v>0</v>
      </c>
      <c r="H65" s="48">
        <v>0</v>
      </c>
      <c r="I65" s="48">
        <f t="shared" si="23"/>
        <v>0</v>
      </c>
    </row>
    <row r="66" spans="1:9" s="38" customFormat="1" ht="17.25" x14ac:dyDescent="0.3">
      <c r="A66" s="3" t="s">
        <v>51</v>
      </c>
      <c r="B66" s="107"/>
      <c r="C66" s="48">
        <v>0</v>
      </c>
      <c r="D66" s="48">
        <v>0</v>
      </c>
      <c r="E66" s="48">
        <v>0</v>
      </c>
      <c r="F66" s="48">
        <v>0</v>
      </c>
      <c r="G66" s="48">
        <v>0</v>
      </c>
      <c r="H66" s="48">
        <v>0</v>
      </c>
      <c r="I66" s="48">
        <f t="shared" si="23"/>
        <v>0</v>
      </c>
    </row>
    <row r="67" spans="1:9" s="38" customFormat="1" ht="17.25" x14ac:dyDescent="0.3">
      <c r="A67" s="3" t="s">
        <v>56</v>
      </c>
      <c r="B67" s="107"/>
      <c r="C67" s="48">
        <v>0</v>
      </c>
      <c r="D67" s="48">
        <v>0</v>
      </c>
      <c r="E67" s="48">
        <v>0</v>
      </c>
      <c r="F67" s="48">
        <v>0</v>
      </c>
      <c r="G67" s="48">
        <v>0</v>
      </c>
      <c r="H67" s="48">
        <v>0</v>
      </c>
      <c r="I67" s="48">
        <f t="shared" si="23"/>
        <v>0</v>
      </c>
    </row>
    <row r="68" spans="1:9" s="38" customFormat="1" ht="17.25" x14ac:dyDescent="0.3">
      <c r="A68" s="28" t="s">
        <v>57</v>
      </c>
      <c r="B68" s="107"/>
      <c r="C68" s="48">
        <v>0</v>
      </c>
      <c r="D68" s="48">
        <v>0</v>
      </c>
      <c r="E68" s="48">
        <v>0</v>
      </c>
      <c r="F68" s="48">
        <v>0</v>
      </c>
      <c r="G68" s="48">
        <v>0</v>
      </c>
      <c r="H68" s="48">
        <v>0</v>
      </c>
      <c r="I68" s="48">
        <f t="shared" si="23"/>
        <v>0</v>
      </c>
    </row>
    <row r="69" spans="1:9" s="38" customFormat="1" ht="18.75" customHeight="1" x14ac:dyDescent="0.3">
      <c r="A69" s="42" t="s">
        <v>50</v>
      </c>
      <c r="B69" s="100"/>
      <c r="C69" s="48">
        <v>0</v>
      </c>
      <c r="D69" s="48">
        <v>0</v>
      </c>
      <c r="E69" s="48">
        <v>0</v>
      </c>
      <c r="F69" s="48">
        <v>0</v>
      </c>
      <c r="G69" s="48">
        <v>0</v>
      </c>
      <c r="H69" s="48">
        <v>0</v>
      </c>
      <c r="I69" s="48">
        <f t="shared" si="23"/>
        <v>0</v>
      </c>
    </row>
    <row r="70" spans="1:9" s="38" customFormat="1" ht="18.75" customHeight="1" x14ac:dyDescent="0.3">
      <c r="A70" s="45" t="s">
        <v>41</v>
      </c>
      <c r="B70" s="104" t="s">
        <v>96</v>
      </c>
      <c r="C70" s="46">
        <f>C71+C72+C73+C74+C75+C76+C77</f>
        <v>350</v>
      </c>
      <c r="D70" s="46">
        <f t="shared" ref="D70:H70" si="24">D71+D72+D73+D74+D75+D76+D77</f>
        <v>350</v>
      </c>
      <c r="E70" s="46">
        <f t="shared" si="24"/>
        <v>350</v>
      </c>
      <c r="F70" s="46">
        <f t="shared" si="24"/>
        <v>350</v>
      </c>
      <c r="G70" s="46">
        <f t="shared" si="24"/>
        <v>350</v>
      </c>
      <c r="H70" s="46">
        <f t="shared" si="24"/>
        <v>350</v>
      </c>
      <c r="I70" s="46">
        <f>C70+D70+E70+F70+G70+H70</f>
        <v>2100</v>
      </c>
    </row>
    <row r="71" spans="1:9" s="38" customFormat="1" ht="16.5" customHeight="1" x14ac:dyDescent="0.3">
      <c r="A71" s="44" t="s">
        <v>1</v>
      </c>
      <c r="B71" s="105"/>
      <c r="C71" s="47">
        <v>0</v>
      </c>
      <c r="D71" s="47">
        <v>0</v>
      </c>
      <c r="E71" s="47">
        <v>0</v>
      </c>
      <c r="F71" s="47">
        <v>0</v>
      </c>
      <c r="G71" s="47">
        <v>0</v>
      </c>
      <c r="H71" s="47">
        <v>0</v>
      </c>
      <c r="I71" s="47">
        <f t="shared" si="23"/>
        <v>0</v>
      </c>
    </row>
    <row r="72" spans="1:9" s="38" customFormat="1" ht="21" customHeight="1" x14ac:dyDescent="0.3">
      <c r="A72" s="44" t="s">
        <v>2</v>
      </c>
      <c r="B72" s="105"/>
      <c r="C72" s="47">
        <v>0</v>
      </c>
      <c r="D72" s="47">
        <v>0</v>
      </c>
      <c r="E72" s="47">
        <v>0</v>
      </c>
      <c r="F72" s="47">
        <v>0</v>
      </c>
      <c r="G72" s="47">
        <v>0</v>
      </c>
      <c r="H72" s="47">
        <v>0</v>
      </c>
      <c r="I72" s="47">
        <f t="shared" si="23"/>
        <v>0</v>
      </c>
    </row>
    <row r="73" spans="1:9" s="38" customFormat="1" ht="21" customHeight="1" x14ac:dyDescent="0.3">
      <c r="A73" s="44" t="s">
        <v>3</v>
      </c>
      <c r="B73" s="105"/>
      <c r="C73" s="47">
        <v>350</v>
      </c>
      <c r="D73" s="47">
        <v>350</v>
      </c>
      <c r="E73" s="47">
        <v>350</v>
      </c>
      <c r="F73" s="47">
        <v>350</v>
      </c>
      <c r="G73" s="47">
        <v>350</v>
      </c>
      <c r="H73" s="47">
        <v>350</v>
      </c>
      <c r="I73" s="47">
        <f>C73+D73+E73+F73+G73+H73</f>
        <v>2100</v>
      </c>
    </row>
    <row r="74" spans="1:9" s="38" customFormat="1" ht="17.25" x14ac:dyDescent="0.3">
      <c r="A74" s="28" t="s">
        <v>51</v>
      </c>
      <c r="B74" s="105"/>
      <c r="C74" s="47">
        <v>0</v>
      </c>
      <c r="D74" s="47">
        <v>0</v>
      </c>
      <c r="E74" s="47">
        <v>0</v>
      </c>
      <c r="F74" s="47">
        <v>0</v>
      </c>
      <c r="G74" s="47">
        <v>0</v>
      </c>
      <c r="H74" s="47">
        <v>0</v>
      </c>
      <c r="I74" s="47">
        <f t="shared" ref="I74:I81" si="25">C74+D74+E74+F74+G74+H74</f>
        <v>0</v>
      </c>
    </row>
    <row r="75" spans="1:9" s="38" customFormat="1" ht="17.25" x14ac:dyDescent="0.3">
      <c r="A75" s="28" t="s">
        <v>56</v>
      </c>
      <c r="B75" s="105"/>
      <c r="C75" s="47">
        <v>0</v>
      </c>
      <c r="D75" s="47">
        <v>0</v>
      </c>
      <c r="E75" s="47">
        <v>0</v>
      </c>
      <c r="F75" s="47">
        <v>0</v>
      </c>
      <c r="G75" s="47">
        <v>0</v>
      </c>
      <c r="H75" s="47">
        <v>0</v>
      </c>
      <c r="I75" s="47">
        <f t="shared" si="25"/>
        <v>0</v>
      </c>
    </row>
    <row r="76" spans="1:9" s="38" customFormat="1" ht="17.25" x14ac:dyDescent="0.3">
      <c r="A76" s="28" t="s">
        <v>57</v>
      </c>
      <c r="B76" s="105"/>
      <c r="C76" s="47">
        <v>0</v>
      </c>
      <c r="D76" s="47">
        <v>0</v>
      </c>
      <c r="E76" s="47">
        <v>0</v>
      </c>
      <c r="F76" s="47">
        <v>0</v>
      </c>
      <c r="G76" s="47">
        <v>0</v>
      </c>
      <c r="H76" s="47">
        <v>0</v>
      </c>
      <c r="I76" s="47">
        <f t="shared" si="25"/>
        <v>0</v>
      </c>
    </row>
    <row r="77" spans="1:9" s="38" customFormat="1" ht="18.75" customHeight="1" x14ac:dyDescent="0.3">
      <c r="A77" s="44" t="s">
        <v>50</v>
      </c>
      <c r="B77" s="106"/>
      <c r="C77" s="47">
        <v>0</v>
      </c>
      <c r="D77" s="47">
        <v>0</v>
      </c>
      <c r="E77" s="47">
        <v>0</v>
      </c>
      <c r="F77" s="47">
        <v>0</v>
      </c>
      <c r="G77" s="47">
        <v>0</v>
      </c>
      <c r="H77" s="47">
        <v>0</v>
      </c>
      <c r="I77" s="47">
        <f t="shared" si="25"/>
        <v>0</v>
      </c>
    </row>
    <row r="78" spans="1:9" s="38" customFormat="1" ht="17.25" x14ac:dyDescent="0.3">
      <c r="A78" s="45" t="s">
        <v>41</v>
      </c>
      <c r="B78" s="99" t="s">
        <v>6</v>
      </c>
      <c r="C78" s="46">
        <f>C79+C80+C81+C82+C83+C84+C85</f>
        <v>200</v>
      </c>
      <c r="D78" s="46">
        <f t="shared" ref="D78:H78" si="26">D79+D80+D81+D82+D83+D84+D85</f>
        <v>200</v>
      </c>
      <c r="E78" s="46">
        <f t="shared" si="26"/>
        <v>200</v>
      </c>
      <c r="F78" s="46">
        <f t="shared" si="26"/>
        <v>200</v>
      </c>
      <c r="G78" s="46">
        <f t="shared" si="26"/>
        <v>200</v>
      </c>
      <c r="H78" s="46">
        <f t="shared" si="26"/>
        <v>200</v>
      </c>
      <c r="I78" s="46">
        <f>C78+D78+E78+F78+G78+H78</f>
        <v>1200</v>
      </c>
    </row>
    <row r="79" spans="1:9" s="38" customFormat="1" ht="15" customHeight="1" x14ac:dyDescent="0.3">
      <c r="A79" s="42" t="s">
        <v>1</v>
      </c>
      <c r="B79" s="107"/>
      <c r="C79" s="48">
        <v>0</v>
      </c>
      <c r="D79" s="48">
        <v>0</v>
      </c>
      <c r="E79" s="48">
        <v>0</v>
      </c>
      <c r="F79" s="48">
        <v>0</v>
      </c>
      <c r="G79" s="48">
        <v>0</v>
      </c>
      <c r="H79" s="48">
        <v>0</v>
      </c>
      <c r="I79" s="48">
        <f t="shared" si="25"/>
        <v>0</v>
      </c>
    </row>
    <row r="80" spans="1:9" s="38" customFormat="1" ht="17.25" x14ac:dyDescent="0.3">
      <c r="A80" s="42" t="s">
        <v>2</v>
      </c>
      <c r="B80" s="107"/>
      <c r="C80" s="48">
        <v>0</v>
      </c>
      <c r="D80" s="48">
        <v>0</v>
      </c>
      <c r="E80" s="48">
        <v>0</v>
      </c>
      <c r="F80" s="48">
        <v>0</v>
      </c>
      <c r="G80" s="48">
        <v>0</v>
      </c>
      <c r="H80" s="48">
        <v>0</v>
      </c>
      <c r="I80" s="48">
        <f t="shared" si="25"/>
        <v>0</v>
      </c>
    </row>
    <row r="81" spans="1:10" s="38" customFormat="1" ht="17.25" x14ac:dyDescent="0.3">
      <c r="A81" s="42" t="s">
        <v>3</v>
      </c>
      <c r="B81" s="107"/>
      <c r="C81" s="48">
        <v>200</v>
      </c>
      <c r="D81" s="48">
        <v>200</v>
      </c>
      <c r="E81" s="48">
        <v>200</v>
      </c>
      <c r="F81" s="48">
        <v>200</v>
      </c>
      <c r="G81" s="48">
        <v>200</v>
      </c>
      <c r="H81" s="48">
        <v>200</v>
      </c>
      <c r="I81" s="48">
        <f t="shared" si="25"/>
        <v>1200</v>
      </c>
    </row>
    <row r="82" spans="1:10" s="38" customFormat="1" ht="17.25" x14ac:dyDescent="0.3">
      <c r="A82" s="3" t="s">
        <v>58</v>
      </c>
      <c r="B82" s="107"/>
      <c r="C82" s="48">
        <v>0</v>
      </c>
      <c r="D82" s="48">
        <v>0</v>
      </c>
      <c r="E82" s="48">
        <v>0</v>
      </c>
      <c r="F82" s="48">
        <v>0</v>
      </c>
      <c r="G82" s="48">
        <v>0</v>
      </c>
      <c r="H82" s="48">
        <v>0</v>
      </c>
      <c r="I82" s="48">
        <f t="shared" ref="I82:I93" si="27">C82+D82+E82+F82+G82+H82</f>
        <v>0</v>
      </c>
    </row>
    <row r="83" spans="1:10" s="38" customFormat="1" ht="17.25" x14ac:dyDescent="0.3">
      <c r="A83" s="3" t="s">
        <v>56</v>
      </c>
      <c r="B83" s="107"/>
      <c r="C83" s="48">
        <v>0</v>
      </c>
      <c r="D83" s="48">
        <v>0</v>
      </c>
      <c r="E83" s="48">
        <v>0</v>
      </c>
      <c r="F83" s="48">
        <v>0</v>
      </c>
      <c r="G83" s="48">
        <v>0</v>
      </c>
      <c r="H83" s="48">
        <v>0</v>
      </c>
      <c r="I83" s="49">
        <f t="shared" si="27"/>
        <v>0</v>
      </c>
    </row>
    <row r="84" spans="1:10" s="38" customFormat="1" ht="17.25" x14ac:dyDescent="0.3">
      <c r="A84" s="28" t="s">
        <v>57</v>
      </c>
      <c r="B84" s="107"/>
      <c r="C84" s="47">
        <v>0</v>
      </c>
      <c r="D84" s="47">
        <v>0</v>
      </c>
      <c r="E84" s="47">
        <v>0</v>
      </c>
      <c r="F84" s="47">
        <v>0</v>
      </c>
      <c r="G84" s="47">
        <v>0</v>
      </c>
      <c r="H84" s="47">
        <v>0</v>
      </c>
      <c r="I84" s="50">
        <f t="shared" si="27"/>
        <v>0</v>
      </c>
    </row>
    <row r="85" spans="1:10" s="38" customFormat="1" ht="17.25" x14ac:dyDescent="0.3">
      <c r="A85" s="42" t="s">
        <v>50</v>
      </c>
      <c r="B85" s="100"/>
      <c r="C85" s="48">
        <v>0</v>
      </c>
      <c r="D85" s="48">
        <v>0</v>
      </c>
      <c r="E85" s="48">
        <v>0</v>
      </c>
      <c r="F85" s="48">
        <v>0</v>
      </c>
      <c r="G85" s="48">
        <v>0</v>
      </c>
      <c r="H85" s="48">
        <v>0</v>
      </c>
      <c r="I85" s="49">
        <f t="shared" si="27"/>
        <v>0</v>
      </c>
    </row>
    <row r="86" spans="1:10" s="38" customFormat="1" ht="17.25" x14ac:dyDescent="0.3">
      <c r="A86" s="45" t="s">
        <v>41</v>
      </c>
      <c r="B86" s="104" t="s">
        <v>5</v>
      </c>
      <c r="C86" s="46">
        <f>C87+C88+C89+C90+C91+C92+C93</f>
        <v>0</v>
      </c>
      <c r="D86" s="46">
        <f t="shared" ref="D86:H86" si="28">D87+D88+D89+D90+D91+D92+D93</f>
        <v>0</v>
      </c>
      <c r="E86" s="46">
        <f t="shared" si="28"/>
        <v>0</v>
      </c>
      <c r="F86" s="46">
        <f t="shared" si="28"/>
        <v>0</v>
      </c>
      <c r="G86" s="46">
        <f t="shared" si="28"/>
        <v>0</v>
      </c>
      <c r="H86" s="46">
        <f t="shared" si="28"/>
        <v>0</v>
      </c>
      <c r="I86" s="50">
        <f>C86+D86+E86+F86+G86+H86</f>
        <v>0</v>
      </c>
    </row>
    <row r="87" spans="1:10" s="38" customFormat="1" ht="15" customHeight="1" x14ac:dyDescent="0.3">
      <c r="A87" s="44" t="s">
        <v>1</v>
      </c>
      <c r="B87" s="105"/>
      <c r="C87" s="47">
        <v>0</v>
      </c>
      <c r="D87" s="47">
        <v>0</v>
      </c>
      <c r="E87" s="47">
        <v>0</v>
      </c>
      <c r="F87" s="47">
        <v>0</v>
      </c>
      <c r="G87" s="47">
        <v>0</v>
      </c>
      <c r="H87" s="47">
        <v>0</v>
      </c>
      <c r="I87" s="50">
        <f t="shared" si="27"/>
        <v>0</v>
      </c>
    </row>
    <row r="88" spans="1:10" s="38" customFormat="1" ht="17.25" x14ac:dyDescent="0.3">
      <c r="A88" s="44" t="s">
        <v>2</v>
      </c>
      <c r="B88" s="105"/>
      <c r="C88" s="47">
        <v>0</v>
      </c>
      <c r="D88" s="47">
        <v>0</v>
      </c>
      <c r="E88" s="47">
        <v>0</v>
      </c>
      <c r="F88" s="47">
        <v>0</v>
      </c>
      <c r="G88" s="47">
        <v>0</v>
      </c>
      <c r="H88" s="47">
        <v>0</v>
      </c>
      <c r="I88" s="50">
        <f t="shared" si="27"/>
        <v>0</v>
      </c>
    </row>
    <row r="89" spans="1:10" s="38" customFormat="1" ht="17.25" x14ac:dyDescent="0.3">
      <c r="A89" s="44" t="s">
        <v>3</v>
      </c>
      <c r="B89" s="105"/>
      <c r="C89" s="47">
        <v>0</v>
      </c>
      <c r="D89" s="47">
        <v>0</v>
      </c>
      <c r="E89" s="47">
        <v>0</v>
      </c>
      <c r="F89" s="47">
        <v>0</v>
      </c>
      <c r="G89" s="47">
        <v>0</v>
      </c>
      <c r="H89" s="47">
        <v>0</v>
      </c>
      <c r="I89" s="50">
        <f t="shared" si="27"/>
        <v>0</v>
      </c>
    </row>
    <row r="90" spans="1:10" s="38" customFormat="1" ht="17.25" x14ac:dyDescent="0.3">
      <c r="A90" s="28" t="s">
        <v>58</v>
      </c>
      <c r="B90" s="105"/>
      <c r="C90" s="47">
        <v>0</v>
      </c>
      <c r="D90" s="47">
        <v>0</v>
      </c>
      <c r="E90" s="47">
        <v>0</v>
      </c>
      <c r="F90" s="47">
        <v>0</v>
      </c>
      <c r="G90" s="47">
        <v>0</v>
      </c>
      <c r="H90" s="47">
        <v>0</v>
      </c>
      <c r="I90" s="50">
        <f t="shared" si="27"/>
        <v>0</v>
      </c>
    </row>
    <row r="91" spans="1:10" s="38" customFormat="1" ht="17.25" x14ac:dyDescent="0.3">
      <c r="A91" s="28" t="s">
        <v>56</v>
      </c>
      <c r="B91" s="105"/>
      <c r="C91" s="47">
        <v>0</v>
      </c>
      <c r="D91" s="47">
        <v>0</v>
      </c>
      <c r="E91" s="47">
        <v>0</v>
      </c>
      <c r="F91" s="47">
        <v>0</v>
      </c>
      <c r="G91" s="47">
        <v>0</v>
      </c>
      <c r="H91" s="47">
        <v>0</v>
      </c>
      <c r="I91" s="50">
        <f t="shared" si="27"/>
        <v>0</v>
      </c>
    </row>
    <row r="92" spans="1:10" s="38" customFormat="1" ht="17.25" customHeight="1" x14ac:dyDescent="0.3">
      <c r="A92" s="28" t="s">
        <v>57</v>
      </c>
      <c r="B92" s="105"/>
      <c r="C92" s="47">
        <v>0</v>
      </c>
      <c r="D92" s="47">
        <v>0</v>
      </c>
      <c r="E92" s="47">
        <v>0</v>
      </c>
      <c r="F92" s="47">
        <v>0</v>
      </c>
      <c r="G92" s="47">
        <v>0</v>
      </c>
      <c r="H92" s="47">
        <v>0</v>
      </c>
      <c r="I92" s="50">
        <f t="shared" si="27"/>
        <v>0</v>
      </c>
    </row>
    <row r="93" spans="1:10" s="38" customFormat="1" ht="18" customHeight="1" x14ac:dyDescent="0.3">
      <c r="A93" s="44" t="s">
        <v>50</v>
      </c>
      <c r="B93" s="106"/>
      <c r="C93" s="47">
        <v>0</v>
      </c>
      <c r="D93" s="47">
        <v>0</v>
      </c>
      <c r="E93" s="47">
        <v>0</v>
      </c>
      <c r="F93" s="47">
        <v>0</v>
      </c>
      <c r="G93" s="47">
        <v>0</v>
      </c>
      <c r="H93" s="47">
        <v>0</v>
      </c>
      <c r="I93" s="50">
        <f t="shared" si="27"/>
        <v>0</v>
      </c>
    </row>
    <row r="94" spans="1:10" s="38" customFormat="1" ht="49.5" x14ac:dyDescent="0.3">
      <c r="A94" s="18" t="s">
        <v>147</v>
      </c>
      <c r="B94" s="104" t="s">
        <v>154</v>
      </c>
      <c r="C94" s="49">
        <f>C102+C110+C118+C126</f>
        <v>0</v>
      </c>
      <c r="D94" s="49">
        <f t="shared" ref="D94:I94" si="29">D102+D110+D118+D126</f>
        <v>0</v>
      </c>
      <c r="E94" s="49">
        <f t="shared" si="29"/>
        <v>0</v>
      </c>
      <c r="F94" s="49">
        <f t="shared" si="29"/>
        <v>0</v>
      </c>
      <c r="G94" s="49">
        <f t="shared" si="29"/>
        <v>0</v>
      </c>
      <c r="H94" s="49">
        <f t="shared" si="29"/>
        <v>0</v>
      </c>
      <c r="I94" s="49">
        <f t="shared" si="29"/>
        <v>0</v>
      </c>
      <c r="J94" s="39"/>
    </row>
    <row r="95" spans="1:10" s="38" customFormat="1" ht="17.25" x14ac:dyDescent="0.3">
      <c r="A95" s="42" t="s">
        <v>1</v>
      </c>
      <c r="B95" s="105"/>
      <c r="C95" s="49">
        <f t="shared" ref="C95:I101" si="30">C103+C111+C119+C127</f>
        <v>0</v>
      </c>
      <c r="D95" s="49">
        <f t="shared" si="30"/>
        <v>0</v>
      </c>
      <c r="E95" s="49">
        <f t="shared" si="30"/>
        <v>0</v>
      </c>
      <c r="F95" s="49">
        <f t="shared" si="30"/>
        <v>0</v>
      </c>
      <c r="G95" s="49">
        <f t="shared" si="30"/>
        <v>0</v>
      </c>
      <c r="H95" s="49">
        <f t="shared" si="30"/>
        <v>0</v>
      </c>
      <c r="I95" s="49">
        <f t="shared" si="30"/>
        <v>0</v>
      </c>
      <c r="J95" s="39"/>
    </row>
    <row r="96" spans="1:10" s="38" customFormat="1" ht="17.25" x14ac:dyDescent="0.3">
      <c r="A96" s="42" t="s">
        <v>2</v>
      </c>
      <c r="B96" s="105"/>
      <c r="C96" s="49">
        <f t="shared" si="30"/>
        <v>0</v>
      </c>
      <c r="D96" s="49">
        <f t="shared" si="30"/>
        <v>0</v>
      </c>
      <c r="E96" s="49">
        <f t="shared" si="30"/>
        <v>0</v>
      </c>
      <c r="F96" s="49">
        <f t="shared" si="30"/>
        <v>0</v>
      </c>
      <c r="G96" s="49">
        <f t="shared" si="30"/>
        <v>0</v>
      </c>
      <c r="H96" s="49">
        <f t="shared" si="30"/>
        <v>0</v>
      </c>
      <c r="I96" s="49">
        <f t="shared" si="30"/>
        <v>0</v>
      </c>
      <c r="J96" s="39"/>
    </row>
    <row r="97" spans="1:10" s="38" customFormat="1" ht="17.25" x14ac:dyDescent="0.3">
      <c r="A97" s="42" t="s">
        <v>3</v>
      </c>
      <c r="B97" s="105"/>
      <c r="C97" s="49">
        <f t="shared" si="30"/>
        <v>0</v>
      </c>
      <c r="D97" s="49">
        <f t="shared" si="30"/>
        <v>0</v>
      </c>
      <c r="E97" s="49">
        <f t="shared" si="30"/>
        <v>0</v>
      </c>
      <c r="F97" s="49">
        <f t="shared" si="30"/>
        <v>0</v>
      </c>
      <c r="G97" s="49">
        <f t="shared" si="30"/>
        <v>0</v>
      </c>
      <c r="H97" s="49">
        <f t="shared" si="30"/>
        <v>0</v>
      </c>
      <c r="I97" s="49">
        <f t="shared" si="30"/>
        <v>0</v>
      </c>
      <c r="J97" s="39"/>
    </row>
    <row r="98" spans="1:10" s="38" customFormat="1" ht="17.25" x14ac:dyDescent="0.3">
      <c r="A98" s="3" t="s">
        <v>58</v>
      </c>
      <c r="B98" s="105"/>
      <c r="C98" s="49">
        <f t="shared" si="30"/>
        <v>0</v>
      </c>
      <c r="D98" s="49">
        <f t="shared" si="30"/>
        <v>0</v>
      </c>
      <c r="E98" s="49">
        <f t="shared" si="30"/>
        <v>0</v>
      </c>
      <c r="F98" s="49">
        <f t="shared" si="30"/>
        <v>0</v>
      </c>
      <c r="G98" s="49">
        <f t="shared" si="30"/>
        <v>0</v>
      </c>
      <c r="H98" s="49">
        <f t="shared" si="30"/>
        <v>0</v>
      </c>
      <c r="I98" s="49">
        <f t="shared" si="30"/>
        <v>0</v>
      </c>
      <c r="J98" s="39"/>
    </row>
    <row r="99" spans="1:10" s="38" customFormat="1" ht="17.25" x14ac:dyDescent="0.3">
      <c r="A99" s="3" t="s">
        <v>56</v>
      </c>
      <c r="B99" s="105"/>
      <c r="C99" s="49">
        <f t="shared" si="30"/>
        <v>0</v>
      </c>
      <c r="D99" s="49">
        <f t="shared" si="30"/>
        <v>0</v>
      </c>
      <c r="E99" s="49">
        <f t="shared" si="30"/>
        <v>0</v>
      </c>
      <c r="F99" s="49">
        <f t="shared" si="30"/>
        <v>0</v>
      </c>
      <c r="G99" s="49">
        <f t="shared" si="30"/>
        <v>0</v>
      </c>
      <c r="H99" s="49">
        <f t="shared" si="30"/>
        <v>0</v>
      </c>
      <c r="I99" s="49">
        <f t="shared" si="30"/>
        <v>0</v>
      </c>
      <c r="J99" s="39"/>
    </row>
    <row r="100" spans="1:10" s="38" customFormat="1" ht="17.25" x14ac:dyDescent="0.3">
      <c r="A100" s="28" t="s">
        <v>57</v>
      </c>
      <c r="B100" s="105"/>
      <c r="C100" s="49">
        <f t="shared" si="30"/>
        <v>0</v>
      </c>
      <c r="D100" s="49">
        <f t="shared" si="30"/>
        <v>0</v>
      </c>
      <c r="E100" s="49">
        <f t="shared" si="30"/>
        <v>0</v>
      </c>
      <c r="F100" s="49">
        <f t="shared" si="30"/>
        <v>0</v>
      </c>
      <c r="G100" s="49">
        <f t="shared" si="30"/>
        <v>0</v>
      </c>
      <c r="H100" s="49">
        <f t="shared" si="30"/>
        <v>0</v>
      </c>
      <c r="I100" s="49">
        <f t="shared" si="30"/>
        <v>0</v>
      </c>
      <c r="J100" s="39"/>
    </row>
    <row r="101" spans="1:10" s="38" customFormat="1" ht="17.25" x14ac:dyDescent="0.3">
      <c r="A101" s="42" t="s">
        <v>50</v>
      </c>
      <c r="B101" s="106"/>
      <c r="C101" s="49">
        <f t="shared" si="30"/>
        <v>0</v>
      </c>
      <c r="D101" s="49">
        <f t="shared" si="30"/>
        <v>0</v>
      </c>
      <c r="E101" s="49">
        <f t="shared" si="30"/>
        <v>0</v>
      </c>
      <c r="F101" s="49">
        <f t="shared" si="30"/>
        <v>0</v>
      </c>
      <c r="G101" s="49">
        <f t="shared" si="30"/>
        <v>0</v>
      </c>
      <c r="H101" s="49">
        <f t="shared" si="30"/>
        <v>0</v>
      </c>
      <c r="I101" s="49">
        <f t="shared" si="30"/>
        <v>0</v>
      </c>
      <c r="J101" s="39"/>
    </row>
    <row r="102" spans="1:10" s="38" customFormat="1" ht="17.25" customHeight="1" x14ac:dyDescent="0.3">
      <c r="A102" s="45" t="s">
        <v>41</v>
      </c>
      <c r="B102" s="99" t="s">
        <v>61</v>
      </c>
      <c r="C102" s="47">
        <f>C103+C104+C105+C106+C107+C108+C109</f>
        <v>0</v>
      </c>
      <c r="D102" s="47">
        <f t="shared" ref="D102:H102" si="31">D103+D104+D105+D106+D107+D108+D109</f>
        <v>0</v>
      </c>
      <c r="E102" s="47">
        <f t="shared" si="31"/>
        <v>0</v>
      </c>
      <c r="F102" s="47">
        <f t="shared" si="31"/>
        <v>0</v>
      </c>
      <c r="G102" s="47">
        <f t="shared" si="31"/>
        <v>0</v>
      </c>
      <c r="H102" s="47">
        <f t="shared" si="31"/>
        <v>0</v>
      </c>
      <c r="I102" s="47">
        <f>C102+D102+E102+F102+G102+H102</f>
        <v>0</v>
      </c>
      <c r="J102" s="39"/>
    </row>
    <row r="103" spans="1:10" s="38" customFormat="1" ht="17.25" x14ac:dyDescent="0.3">
      <c r="A103" s="42" t="s">
        <v>1</v>
      </c>
      <c r="B103" s="107"/>
      <c r="C103" s="48">
        <v>0</v>
      </c>
      <c r="D103" s="48">
        <v>0</v>
      </c>
      <c r="E103" s="48">
        <v>0</v>
      </c>
      <c r="F103" s="48">
        <v>0</v>
      </c>
      <c r="G103" s="48">
        <v>0</v>
      </c>
      <c r="H103" s="48">
        <v>0</v>
      </c>
      <c r="I103" s="48">
        <f t="shared" ref="I103:I109" si="32">C103+D103+E103+F103+G103+H103</f>
        <v>0</v>
      </c>
      <c r="J103" s="39"/>
    </row>
    <row r="104" spans="1:10" s="38" customFormat="1" ht="17.25" x14ac:dyDescent="0.3">
      <c r="A104" s="42" t="s">
        <v>2</v>
      </c>
      <c r="B104" s="107"/>
      <c r="C104" s="48">
        <v>0</v>
      </c>
      <c r="D104" s="48">
        <v>0</v>
      </c>
      <c r="E104" s="48">
        <v>0</v>
      </c>
      <c r="F104" s="48">
        <v>0</v>
      </c>
      <c r="G104" s="48">
        <v>0</v>
      </c>
      <c r="H104" s="48">
        <v>0</v>
      </c>
      <c r="I104" s="48">
        <f t="shared" si="32"/>
        <v>0</v>
      </c>
      <c r="J104" s="39"/>
    </row>
    <row r="105" spans="1:10" s="38" customFormat="1" ht="17.25" x14ac:dyDescent="0.3">
      <c r="A105" s="42" t="s">
        <v>3</v>
      </c>
      <c r="B105" s="107"/>
      <c r="C105" s="48">
        <v>0</v>
      </c>
      <c r="D105" s="48">
        <v>0</v>
      </c>
      <c r="E105" s="48">
        <v>0</v>
      </c>
      <c r="F105" s="48">
        <v>0</v>
      </c>
      <c r="G105" s="48">
        <v>0</v>
      </c>
      <c r="H105" s="48">
        <v>0</v>
      </c>
      <c r="I105" s="48">
        <f t="shared" si="32"/>
        <v>0</v>
      </c>
      <c r="J105" s="39"/>
    </row>
    <row r="106" spans="1:10" s="38" customFormat="1" ht="17.25" x14ac:dyDescent="0.3">
      <c r="A106" s="3" t="s">
        <v>58</v>
      </c>
      <c r="B106" s="107"/>
      <c r="C106" s="48">
        <v>0</v>
      </c>
      <c r="D106" s="48">
        <v>0</v>
      </c>
      <c r="E106" s="48">
        <v>0</v>
      </c>
      <c r="F106" s="48">
        <v>0</v>
      </c>
      <c r="G106" s="48">
        <v>0</v>
      </c>
      <c r="H106" s="48">
        <v>0</v>
      </c>
      <c r="I106" s="48">
        <f t="shared" si="32"/>
        <v>0</v>
      </c>
      <c r="J106" s="39"/>
    </row>
    <row r="107" spans="1:10" s="38" customFormat="1" ht="17.25" x14ac:dyDescent="0.3">
      <c r="A107" s="3" t="s">
        <v>56</v>
      </c>
      <c r="B107" s="107"/>
      <c r="C107" s="48">
        <v>0</v>
      </c>
      <c r="D107" s="48">
        <v>0</v>
      </c>
      <c r="E107" s="48">
        <v>0</v>
      </c>
      <c r="F107" s="48">
        <v>0</v>
      </c>
      <c r="G107" s="48">
        <v>0</v>
      </c>
      <c r="H107" s="48">
        <v>0</v>
      </c>
      <c r="I107" s="48">
        <f t="shared" si="32"/>
        <v>0</v>
      </c>
      <c r="J107" s="39"/>
    </row>
    <row r="108" spans="1:10" s="38" customFormat="1" ht="17.25" x14ac:dyDescent="0.3">
      <c r="A108" s="28" t="s">
        <v>57</v>
      </c>
      <c r="B108" s="107"/>
      <c r="C108" s="47">
        <v>0</v>
      </c>
      <c r="D108" s="47">
        <v>0</v>
      </c>
      <c r="E108" s="47">
        <v>0</v>
      </c>
      <c r="F108" s="47">
        <v>0</v>
      </c>
      <c r="G108" s="47">
        <v>0</v>
      </c>
      <c r="H108" s="47">
        <v>0</v>
      </c>
      <c r="I108" s="47">
        <f t="shared" si="32"/>
        <v>0</v>
      </c>
      <c r="J108" s="39"/>
    </row>
    <row r="109" spans="1:10" s="38" customFormat="1" ht="17.25" x14ac:dyDescent="0.3">
      <c r="A109" s="42" t="s">
        <v>50</v>
      </c>
      <c r="B109" s="100"/>
      <c r="C109" s="48">
        <v>0</v>
      </c>
      <c r="D109" s="48">
        <v>0</v>
      </c>
      <c r="E109" s="48">
        <v>0</v>
      </c>
      <c r="F109" s="48">
        <v>0</v>
      </c>
      <c r="G109" s="48">
        <v>0</v>
      </c>
      <c r="H109" s="48">
        <v>0</v>
      </c>
      <c r="I109" s="48">
        <f t="shared" si="32"/>
        <v>0</v>
      </c>
      <c r="J109" s="39"/>
    </row>
    <row r="110" spans="1:10" s="38" customFormat="1" ht="18.75" customHeight="1" x14ac:dyDescent="0.3">
      <c r="A110" s="45" t="s">
        <v>41</v>
      </c>
      <c r="B110" s="99" t="s">
        <v>96</v>
      </c>
      <c r="C110" s="47">
        <f>C111+C112+C113+C114+C115+C116+C117</f>
        <v>0</v>
      </c>
      <c r="D110" s="47">
        <f t="shared" ref="D110:H110" si="33">D111+D112+D113+D114+D115+D116+D117</f>
        <v>0</v>
      </c>
      <c r="E110" s="47">
        <f t="shared" si="33"/>
        <v>0</v>
      </c>
      <c r="F110" s="47">
        <f t="shared" si="33"/>
        <v>0</v>
      </c>
      <c r="G110" s="47">
        <f t="shared" si="33"/>
        <v>0</v>
      </c>
      <c r="H110" s="47">
        <f t="shared" si="33"/>
        <v>0</v>
      </c>
      <c r="I110" s="47">
        <f>C110+D110+E110+F110+G110+H110</f>
        <v>0</v>
      </c>
    </row>
    <row r="111" spans="1:10" s="38" customFormat="1" ht="18.75" customHeight="1" x14ac:dyDescent="0.3">
      <c r="A111" s="42" t="s">
        <v>1</v>
      </c>
      <c r="B111" s="107"/>
      <c r="C111" s="48">
        <v>0</v>
      </c>
      <c r="D111" s="48">
        <v>0</v>
      </c>
      <c r="E111" s="48">
        <v>0</v>
      </c>
      <c r="F111" s="48">
        <v>0</v>
      </c>
      <c r="G111" s="48">
        <v>0</v>
      </c>
      <c r="H111" s="48">
        <v>0</v>
      </c>
      <c r="I111" s="48">
        <f t="shared" ref="I111:I133" si="34">C111+D111+E111+F111+G111+H111</f>
        <v>0</v>
      </c>
    </row>
    <row r="112" spans="1:10" s="38" customFormat="1" ht="18" customHeight="1" x14ac:dyDescent="0.3">
      <c r="A112" s="42" t="s">
        <v>2</v>
      </c>
      <c r="B112" s="107"/>
      <c r="C112" s="48">
        <v>0</v>
      </c>
      <c r="D112" s="48">
        <v>0</v>
      </c>
      <c r="E112" s="48">
        <v>0</v>
      </c>
      <c r="F112" s="48">
        <v>0</v>
      </c>
      <c r="G112" s="48">
        <v>0</v>
      </c>
      <c r="H112" s="48">
        <v>0</v>
      </c>
      <c r="I112" s="48">
        <f t="shared" si="34"/>
        <v>0</v>
      </c>
    </row>
    <row r="113" spans="1:9" s="38" customFormat="1" ht="18" customHeight="1" x14ac:dyDescent="0.3">
      <c r="A113" s="42" t="s">
        <v>3</v>
      </c>
      <c r="B113" s="107"/>
      <c r="C113" s="48">
        <v>0</v>
      </c>
      <c r="D113" s="48">
        <v>0</v>
      </c>
      <c r="E113" s="48">
        <v>0</v>
      </c>
      <c r="F113" s="48">
        <v>0</v>
      </c>
      <c r="G113" s="48">
        <v>0</v>
      </c>
      <c r="H113" s="48">
        <v>0</v>
      </c>
      <c r="I113" s="48">
        <f t="shared" si="34"/>
        <v>0</v>
      </c>
    </row>
    <row r="114" spans="1:9" s="38" customFormat="1" ht="17.25" x14ac:dyDescent="0.3">
      <c r="A114" s="3" t="s">
        <v>58</v>
      </c>
      <c r="B114" s="107"/>
      <c r="C114" s="48">
        <v>0</v>
      </c>
      <c r="D114" s="48">
        <v>0</v>
      </c>
      <c r="E114" s="48">
        <v>0</v>
      </c>
      <c r="F114" s="48">
        <v>0</v>
      </c>
      <c r="G114" s="48">
        <v>0</v>
      </c>
      <c r="H114" s="48">
        <v>0</v>
      </c>
      <c r="I114" s="48">
        <f t="shared" si="34"/>
        <v>0</v>
      </c>
    </row>
    <row r="115" spans="1:9" s="38" customFormat="1" ht="17.25" x14ac:dyDescent="0.3">
      <c r="A115" s="3" t="s">
        <v>56</v>
      </c>
      <c r="B115" s="107"/>
      <c r="C115" s="48">
        <v>0</v>
      </c>
      <c r="D115" s="48">
        <v>0</v>
      </c>
      <c r="E115" s="48">
        <v>0</v>
      </c>
      <c r="F115" s="48">
        <v>0</v>
      </c>
      <c r="G115" s="48">
        <v>0</v>
      </c>
      <c r="H115" s="48">
        <v>0</v>
      </c>
      <c r="I115" s="48">
        <f t="shared" si="34"/>
        <v>0</v>
      </c>
    </row>
    <row r="116" spans="1:9" s="38" customFormat="1" ht="18.75" customHeight="1" x14ac:dyDescent="0.3">
      <c r="A116" s="28" t="s">
        <v>57</v>
      </c>
      <c r="B116" s="107"/>
      <c r="C116" s="47">
        <v>0</v>
      </c>
      <c r="D116" s="47">
        <v>0</v>
      </c>
      <c r="E116" s="47">
        <v>0</v>
      </c>
      <c r="F116" s="47">
        <v>0</v>
      </c>
      <c r="G116" s="47">
        <v>0</v>
      </c>
      <c r="H116" s="47">
        <v>0</v>
      </c>
      <c r="I116" s="47">
        <f t="shared" si="34"/>
        <v>0</v>
      </c>
    </row>
    <row r="117" spans="1:9" s="38" customFormat="1" ht="18.75" customHeight="1" x14ac:dyDescent="0.3">
      <c r="A117" s="42" t="s">
        <v>50</v>
      </c>
      <c r="B117" s="100"/>
      <c r="C117" s="48">
        <v>0</v>
      </c>
      <c r="D117" s="48">
        <v>0</v>
      </c>
      <c r="E117" s="48">
        <v>0</v>
      </c>
      <c r="F117" s="48">
        <v>0</v>
      </c>
      <c r="G117" s="48">
        <v>0</v>
      </c>
      <c r="H117" s="48">
        <v>0</v>
      </c>
      <c r="I117" s="48">
        <f t="shared" si="34"/>
        <v>0</v>
      </c>
    </row>
    <row r="118" spans="1:9" s="38" customFormat="1" ht="18.75" customHeight="1" x14ac:dyDescent="0.3">
      <c r="A118" s="45" t="s">
        <v>41</v>
      </c>
      <c r="B118" s="99" t="s">
        <v>6</v>
      </c>
      <c r="C118" s="46">
        <f>C119+C120+C121+C122+C123+C124+C125</f>
        <v>0</v>
      </c>
      <c r="D118" s="46">
        <f t="shared" ref="D118:H118" si="35">D119+D120+D121+D122+D123+D124+D125</f>
        <v>0</v>
      </c>
      <c r="E118" s="46">
        <f t="shared" si="35"/>
        <v>0</v>
      </c>
      <c r="F118" s="46">
        <f t="shared" si="35"/>
        <v>0</v>
      </c>
      <c r="G118" s="46">
        <f t="shared" si="35"/>
        <v>0</v>
      </c>
      <c r="H118" s="46">
        <f t="shared" si="35"/>
        <v>0</v>
      </c>
      <c r="I118" s="46">
        <f>C118+D118+E118+F118+G118+H118</f>
        <v>0</v>
      </c>
    </row>
    <row r="119" spans="1:9" s="38" customFormat="1" ht="19.5" customHeight="1" x14ac:dyDescent="0.3">
      <c r="A119" s="42" t="s">
        <v>1</v>
      </c>
      <c r="B119" s="107"/>
      <c r="C119" s="47">
        <v>0</v>
      </c>
      <c r="D119" s="47">
        <v>0</v>
      </c>
      <c r="E119" s="47">
        <v>0</v>
      </c>
      <c r="F119" s="47">
        <v>0</v>
      </c>
      <c r="G119" s="47">
        <v>0</v>
      </c>
      <c r="H119" s="47">
        <v>0</v>
      </c>
      <c r="I119" s="47">
        <f t="shared" si="34"/>
        <v>0</v>
      </c>
    </row>
    <row r="120" spans="1:9" s="38" customFormat="1" ht="18" customHeight="1" x14ac:dyDescent="0.3">
      <c r="A120" s="42" t="s">
        <v>2</v>
      </c>
      <c r="B120" s="107"/>
      <c r="C120" s="48">
        <v>0</v>
      </c>
      <c r="D120" s="48">
        <v>0</v>
      </c>
      <c r="E120" s="48">
        <v>0</v>
      </c>
      <c r="F120" s="48">
        <v>0</v>
      </c>
      <c r="G120" s="48">
        <v>0</v>
      </c>
      <c r="H120" s="48">
        <v>0</v>
      </c>
      <c r="I120" s="48">
        <f t="shared" si="34"/>
        <v>0</v>
      </c>
    </row>
    <row r="121" spans="1:9" s="38" customFormat="1" ht="19.5" customHeight="1" x14ac:dyDescent="0.3">
      <c r="A121" s="42" t="s">
        <v>3</v>
      </c>
      <c r="B121" s="107"/>
      <c r="C121" s="48">
        <v>0</v>
      </c>
      <c r="D121" s="48">
        <v>0</v>
      </c>
      <c r="E121" s="48">
        <v>0</v>
      </c>
      <c r="F121" s="48">
        <v>0</v>
      </c>
      <c r="G121" s="48">
        <v>0</v>
      </c>
      <c r="H121" s="48">
        <v>0</v>
      </c>
      <c r="I121" s="48">
        <f t="shared" si="34"/>
        <v>0</v>
      </c>
    </row>
    <row r="122" spans="1:9" s="38" customFormat="1" ht="17.25" x14ac:dyDescent="0.3">
      <c r="A122" s="3" t="s">
        <v>58</v>
      </c>
      <c r="B122" s="107"/>
      <c r="C122" s="48">
        <v>0</v>
      </c>
      <c r="D122" s="48">
        <v>0</v>
      </c>
      <c r="E122" s="48">
        <v>0</v>
      </c>
      <c r="F122" s="48">
        <v>0</v>
      </c>
      <c r="G122" s="48">
        <v>0</v>
      </c>
      <c r="H122" s="48">
        <v>0</v>
      </c>
      <c r="I122" s="48">
        <f t="shared" si="34"/>
        <v>0</v>
      </c>
    </row>
    <row r="123" spans="1:9" s="38" customFormat="1" ht="17.25" x14ac:dyDescent="0.3">
      <c r="A123" s="3" t="s">
        <v>56</v>
      </c>
      <c r="B123" s="107"/>
      <c r="C123" s="48">
        <v>0</v>
      </c>
      <c r="D123" s="48">
        <v>0</v>
      </c>
      <c r="E123" s="48">
        <v>0</v>
      </c>
      <c r="F123" s="48">
        <v>0</v>
      </c>
      <c r="G123" s="48">
        <v>0</v>
      </c>
      <c r="H123" s="48">
        <v>0</v>
      </c>
      <c r="I123" s="48">
        <f t="shared" si="34"/>
        <v>0</v>
      </c>
    </row>
    <row r="124" spans="1:9" s="38" customFormat="1" ht="19.5" customHeight="1" x14ac:dyDescent="0.3">
      <c r="A124" s="28" t="s">
        <v>57</v>
      </c>
      <c r="B124" s="107"/>
      <c r="C124" s="47">
        <v>0</v>
      </c>
      <c r="D124" s="47">
        <v>0</v>
      </c>
      <c r="E124" s="47">
        <v>0</v>
      </c>
      <c r="F124" s="47">
        <v>0</v>
      </c>
      <c r="G124" s="47">
        <v>0</v>
      </c>
      <c r="H124" s="47">
        <v>0</v>
      </c>
      <c r="I124" s="48">
        <f t="shared" si="34"/>
        <v>0</v>
      </c>
    </row>
    <row r="125" spans="1:9" s="38" customFormat="1" ht="18" customHeight="1" x14ac:dyDescent="0.3">
      <c r="A125" s="42" t="s">
        <v>50</v>
      </c>
      <c r="B125" s="100"/>
      <c r="C125" s="48">
        <v>0</v>
      </c>
      <c r="D125" s="48">
        <v>0</v>
      </c>
      <c r="E125" s="48">
        <v>0</v>
      </c>
      <c r="F125" s="48">
        <v>0</v>
      </c>
      <c r="G125" s="48">
        <v>0</v>
      </c>
      <c r="H125" s="48">
        <v>0</v>
      </c>
      <c r="I125" s="48">
        <f t="shared" si="34"/>
        <v>0</v>
      </c>
    </row>
    <row r="126" spans="1:9" s="38" customFormat="1" ht="18.75" customHeight="1" x14ac:dyDescent="0.3">
      <c r="A126" s="45" t="s">
        <v>41</v>
      </c>
      <c r="B126" s="104" t="s">
        <v>5</v>
      </c>
      <c r="C126" s="46">
        <f>C127+C128+C129+C130+C131+C132+C133</f>
        <v>0</v>
      </c>
      <c r="D126" s="46">
        <f t="shared" ref="D126:G126" si="36">D127+D128+D129+D130+D131+D132+D133</f>
        <v>0</v>
      </c>
      <c r="E126" s="46">
        <f t="shared" si="36"/>
        <v>0</v>
      </c>
      <c r="F126" s="46">
        <f t="shared" si="36"/>
        <v>0</v>
      </c>
      <c r="G126" s="46">
        <f t="shared" si="36"/>
        <v>0</v>
      </c>
      <c r="H126" s="46">
        <f>H127+H128+H129+H130+H131+H132+H133</f>
        <v>0</v>
      </c>
      <c r="I126" s="46">
        <f>C126+D126+E126+F126+G126+H126</f>
        <v>0</v>
      </c>
    </row>
    <row r="127" spans="1:9" s="38" customFormat="1" ht="19.5" customHeight="1" x14ac:dyDescent="0.3">
      <c r="A127" s="44" t="s">
        <v>1</v>
      </c>
      <c r="B127" s="105"/>
      <c r="C127" s="47">
        <v>0</v>
      </c>
      <c r="D127" s="47">
        <v>0</v>
      </c>
      <c r="E127" s="47">
        <v>0</v>
      </c>
      <c r="F127" s="47">
        <v>0</v>
      </c>
      <c r="G127" s="47">
        <v>0</v>
      </c>
      <c r="H127" s="47">
        <v>0</v>
      </c>
      <c r="I127" s="47">
        <f t="shared" si="34"/>
        <v>0</v>
      </c>
    </row>
    <row r="128" spans="1:9" s="38" customFormat="1" ht="18" customHeight="1" x14ac:dyDescent="0.3">
      <c r="A128" s="44" t="s">
        <v>2</v>
      </c>
      <c r="B128" s="105"/>
      <c r="C128" s="47">
        <v>0</v>
      </c>
      <c r="D128" s="47">
        <v>0</v>
      </c>
      <c r="E128" s="47">
        <v>0</v>
      </c>
      <c r="F128" s="47">
        <v>0</v>
      </c>
      <c r="G128" s="47">
        <v>0</v>
      </c>
      <c r="H128" s="47">
        <v>0</v>
      </c>
      <c r="I128" s="47">
        <f>C128+D128+E128+F128+G128+H128</f>
        <v>0</v>
      </c>
    </row>
    <row r="129" spans="1:9" s="38" customFormat="1" ht="19.5" customHeight="1" x14ac:dyDescent="0.3">
      <c r="A129" s="44" t="s">
        <v>3</v>
      </c>
      <c r="B129" s="105"/>
      <c r="C129" s="47">
        <v>0</v>
      </c>
      <c r="D129" s="47">
        <v>0</v>
      </c>
      <c r="E129" s="47">
        <v>0</v>
      </c>
      <c r="F129" s="47">
        <v>0</v>
      </c>
      <c r="G129" s="47">
        <v>0</v>
      </c>
      <c r="H129" s="47">
        <v>0</v>
      </c>
      <c r="I129" s="47">
        <f t="shared" si="34"/>
        <v>0</v>
      </c>
    </row>
    <row r="130" spans="1:9" s="38" customFormat="1" ht="17.25" x14ac:dyDescent="0.3">
      <c r="A130" s="28" t="s">
        <v>58</v>
      </c>
      <c r="B130" s="105"/>
      <c r="C130" s="47">
        <v>0</v>
      </c>
      <c r="D130" s="47">
        <v>0</v>
      </c>
      <c r="E130" s="47">
        <v>0</v>
      </c>
      <c r="F130" s="47">
        <v>0</v>
      </c>
      <c r="G130" s="47">
        <v>0</v>
      </c>
      <c r="H130" s="47">
        <v>0</v>
      </c>
      <c r="I130" s="47">
        <f t="shared" si="34"/>
        <v>0</v>
      </c>
    </row>
    <row r="131" spans="1:9" s="38" customFormat="1" ht="17.25" x14ac:dyDescent="0.3">
      <c r="A131" s="28" t="s">
        <v>56</v>
      </c>
      <c r="B131" s="105"/>
      <c r="C131" s="47">
        <v>0</v>
      </c>
      <c r="D131" s="47">
        <v>0</v>
      </c>
      <c r="E131" s="47">
        <v>0</v>
      </c>
      <c r="F131" s="47">
        <v>0</v>
      </c>
      <c r="G131" s="47">
        <v>0</v>
      </c>
      <c r="H131" s="47">
        <v>0</v>
      </c>
      <c r="I131" s="47">
        <f t="shared" si="34"/>
        <v>0</v>
      </c>
    </row>
    <row r="132" spans="1:9" s="38" customFormat="1" ht="17.25" customHeight="1" x14ac:dyDescent="0.3">
      <c r="A132" s="28" t="s">
        <v>57</v>
      </c>
      <c r="B132" s="105"/>
      <c r="C132" s="47">
        <v>0</v>
      </c>
      <c r="D132" s="47">
        <v>0</v>
      </c>
      <c r="E132" s="47">
        <v>0</v>
      </c>
      <c r="F132" s="47">
        <v>0</v>
      </c>
      <c r="G132" s="47">
        <v>0</v>
      </c>
      <c r="H132" s="47">
        <v>0</v>
      </c>
      <c r="I132" s="47">
        <f t="shared" si="34"/>
        <v>0</v>
      </c>
    </row>
    <row r="133" spans="1:9" s="38" customFormat="1" ht="18.75" customHeight="1" x14ac:dyDescent="0.3">
      <c r="A133" s="44" t="s">
        <v>50</v>
      </c>
      <c r="B133" s="106"/>
      <c r="C133" s="47">
        <v>0</v>
      </c>
      <c r="D133" s="47">
        <v>0</v>
      </c>
      <c r="E133" s="47">
        <v>0</v>
      </c>
      <c r="F133" s="47">
        <v>0</v>
      </c>
      <c r="G133" s="47">
        <v>0</v>
      </c>
      <c r="H133" s="47">
        <v>0</v>
      </c>
      <c r="I133" s="47">
        <f t="shared" si="34"/>
        <v>0</v>
      </c>
    </row>
    <row r="134" spans="1:9" s="38" customFormat="1" ht="55.5" customHeight="1" x14ac:dyDescent="0.3">
      <c r="A134" s="18" t="s">
        <v>148</v>
      </c>
      <c r="B134" s="99" t="s">
        <v>153</v>
      </c>
      <c r="C134" s="51">
        <f>C142+C150</f>
        <v>25.5</v>
      </c>
      <c r="D134" s="51">
        <f t="shared" ref="D134:I134" si="37">D142+D150</f>
        <v>25.5</v>
      </c>
      <c r="E134" s="51">
        <f t="shared" si="37"/>
        <v>25.5</v>
      </c>
      <c r="F134" s="51">
        <f t="shared" si="37"/>
        <v>25.5</v>
      </c>
      <c r="G134" s="51">
        <f t="shared" si="37"/>
        <v>25.5</v>
      </c>
      <c r="H134" s="51">
        <f t="shared" si="37"/>
        <v>25.5</v>
      </c>
      <c r="I134" s="51">
        <f t="shared" si="37"/>
        <v>153</v>
      </c>
    </row>
    <row r="135" spans="1:9" s="38" customFormat="1" ht="17.25" x14ac:dyDescent="0.3">
      <c r="A135" s="42" t="s">
        <v>1</v>
      </c>
      <c r="B135" s="107"/>
      <c r="C135" s="48">
        <f t="shared" ref="C135:I141" si="38">C143+C151</f>
        <v>0</v>
      </c>
      <c r="D135" s="48">
        <f t="shared" si="38"/>
        <v>0</v>
      </c>
      <c r="E135" s="48">
        <f t="shared" si="38"/>
        <v>0</v>
      </c>
      <c r="F135" s="48">
        <f t="shared" si="38"/>
        <v>0</v>
      </c>
      <c r="G135" s="48">
        <f t="shared" si="38"/>
        <v>0</v>
      </c>
      <c r="H135" s="48">
        <f t="shared" si="38"/>
        <v>0</v>
      </c>
      <c r="I135" s="48">
        <f t="shared" si="38"/>
        <v>0</v>
      </c>
    </row>
    <row r="136" spans="1:9" s="38" customFormat="1" ht="17.25" x14ac:dyDescent="0.3">
      <c r="A136" s="42" t="s">
        <v>2</v>
      </c>
      <c r="B136" s="107"/>
      <c r="C136" s="48">
        <f t="shared" si="38"/>
        <v>0</v>
      </c>
      <c r="D136" s="48">
        <f t="shared" si="38"/>
        <v>0</v>
      </c>
      <c r="E136" s="48">
        <f t="shared" si="38"/>
        <v>0</v>
      </c>
      <c r="F136" s="48">
        <f t="shared" si="38"/>
        <v>0</v>
      </c>
      <c r="G136" s="48">
        <f t="shared" si="38"/>
        <v>0</v>
      </c>
      <c r="H136" s="48">
        <f t="shared" si="38"/>
        <v>0</v>
      </c>
      <c r="I136" s="48">
        <f t="shared" si="38"/>
        <v>0</v>
      </c>
    </row>
    <row r="137" spans="1:9" s="38" customFormat="1" ht="17.25" x14ac:dyDescent="0.3">
      <c r="A137" s="42" t="s">
        <v>3</v>
      </c>
      <c r="B137" s="107"/>
      <c r="C137" s="48">
        <f t="shared" si="38"/>
        <v>25.5</v>
      </c>
      <c r="D137" s="48">
        <f t="shared" si="38"/>
        <v>25.5</v>
      </c>
      <c r="E137" s="48">
        <f t="shared" si="38"/>
        <v>25.5</v>
      </c>
      <c r="F137" s="48">
        <f t="shared" si="38"/>
        <v>25.5</v>
      </c>
      <c r="G137" s="48">
        <f t="shared" si="38"/>
        <v>25.5</v>
      </c>
      <c r="H137" s="48">
        <f t="shared" si="38"/>
        <v>25.5</v>
      </c>
      <c r="I137" s="48">
        <f t="shared" si="38"/>
        <v>153</v>
      </c>
    </row>
    <row r="138" spans="1:9" s="38" customFormat="1" ht="17.25" x14ac:dyDescent="0.3">
      <c r="A138" s="3" t="s">
        <v>58</v>
      </c>
      <c r="B138" s="107"/>
      <c r="C138" s="48">
        <f t="shared" si="38"/>
        <v>0</v>
      </c>
      <c r="D138" s="48">
        <f t="shared" si="38"/>
        <v>0</v>
      </c>
      <c r="E138" s="48">
        <f t="shared" si="38"/>
        <v>0</v>
      </c>
      <c r="F138" s="48">
        <f t="shared" si="38"/>
        <v>0</v>
      </c>
      <c r="G138" s="48">
        <f t="shared" si="38"/>
        <v>0</v>
      </c>
      <c r="H138" s="48">
        <f t="shared" si="38"/>
        <v>0</v>
      </c>
      <c r="I138" s="48">
        <f t="shared" si="38"/>
        <v>0</v>
      </c>
    </row>
    <row r="139" spans="1:9" s="38" customFormat="1" ht="17.25" x14ac:dyDescent="0.3">
      <c r="A139" s="3" t="s">
        <v>59</v>
      </c>
      <c r="B139" s="107"/>
      <c r="C139" s="48">
        <f t="shared" si="38"/>
        <v>0</v>
      </c>
      <c r="D139" s="48">
        <f t="shared" si="38"/>
        <v>0</v>
      </c>
      <c r="E139" s="48">
        <f t="shared" si="38"/>
        <v>0</v>
      </c>
      <c r="F139" s="48">
        <f t="shared" si="38"/>
        <v>0</v>
      </c>
      <c r="G139" s="48">
        <f t="shared" si="38"/>
        <v>0</v>
      </c>
      <c r="H139" s="48">
        <f t="shared" si="38"/>
        <v>0</v>
      </c>
      <c r="I139" s="48">
        <f t="shared" si="38"/>
        <v>0</v>
      </c>
    </row>
    <row r="140" spans="1:9" s="38" customFormat="1" ht="17.25" x14ac:dyDescent="0.3">
      <c r="A140" s="28" t="s">
        <v>57</v>
      </c>
      <c r="B140" s="107"/>
      <c r="C140" s="48">
        <f t="shared" si="38"/>
        <v>0</v>
      </c>
      <c r="D140" s="48">
        <f t="shared" si="38"/>
        <v>0</v>
      </c>
      <c r="E140" s="48">
        <f t="shared" si="38"/>
        <v>0</v>
      </c>
      <c r="F140" s="48">
        <f t="shared" si="38"/>
        <v>0</v>
      </c>
      <c r="G140" s="48">
        <f t="shared" si="38"/>
        <v>0</v>
      </c>
      <c r="H140" s="48">
        <f t="shared" si="38"/>
        <v>0</v>
      </c>
      <c r="I140" s="48">
        <f t="shared" si="38"/>
        <v>0</v>
      </c>
    </row>
    <row r="141" spans="1:9" s="38" customFormat="1" ht="17.25" x14ac:dyDescent="0.3">
      <c r="A141" s="42" t="s">
        <v>50</v>
      </c>
      <c r="B141" s="100"/>
      <c r="C141" s="48">
        <f t="shared" si="38"/>
        <v>0</v>
      </c>
      <c r="D141" s="48">
        <f t="shared" si="38"/>
        <v>0</v>
      </c>
      <c r="E141" s="48">
        <f t="shared" si="38"/>
        <v>0</v>
      </c>
      <c r="F141" s="48">
        <f t="shared" si="38"/>
        <v>0</v>
      </c>
      <c r="G141" s="48">
        <f t="shared" si="38"/>
        <v>0</v>
      </c>
      <c r="H141" s="48">
        <f t="shared" si="38"/>
        <v>0</v>
      </c>
      <c r="I141" s="48">
        <f t="shared" si="38"/>
        <v>0</v>
      </c>
    </row>
    <row r="142" spans="1:9" s="38" customFormat="1" ht="18" customHeight="1" x14ac:dyDescent="0.3">
      <c r="A142" s="45" t="s">
        <v>41</v>
      </c>
      <c r="B142" s="99" t="s">
        <v>61</v>
      </c>
      <c r="C142" s="46">
        <f>C143+C144+C145+C146+C147+C148+C149</f>
        <v>25.5</v>
      </c>
      <c r="D142" s="46">
        <f t="shared" ref="D142:H142" si="39">D143+D144+D145+D146+D147+D148+D149</f>
        <v>25.5</v>
      </c>
      <c r="E142" s="46">
        <f t="shared" si="39"/>
        <v>25.5</v>
      </c>
      <c r="F142" s="46">
        <f t="shared" si="39"/>
        <v>25.5</v>
      </c>
      <c r="G142" s="46">
        <f t="shared" si="39"/>
        <v>25.5</v>
      </c>
      <c r="H142" s="46">
        <f t="shared" si="39"/>
        <v>25.5</v>
      </c>
      <c r="I142" s="46">
        <f>C142+D142+E142+F142+G142+H142</f>
        <v>153</v>
      </c>
    </row>
    <row r="143" spans="1:9" s="38" customFormat="1" ht="19.5" customHeight="1" x14ac:dyDescent="0.3">
      <c r="A143" s="42" t="s">
        <v>1</v>
      </c>
      <c r="B143" s="107"/>
      <c r="C143" s="47">
        <v>0</v>
      </c>
      <c r="D143" s="47">
        <v>0</v>
      </c>
      <c r="E143" s="47">
        <v>0</v>
      </c>
      <c r="F143" s="47">
        <v>0</v>
      </c>
      <c r="G143" s="47">
        <v>0</v>
      </c>
      <c r="H143" s="47">
        <v>0</v>
      </c>
      <c r="I143" s="47">
        <f>H143+G143+F143+E143+D143+C143</f>
        <v>0</v>
      </c>
    </row>
    <row r="144" spans="1:9" s="38" customFormat="1" ht="18.75" customHeight="1" x14ac:dyDescent="0.3">
      <c r="A144" s="42" t="s">
        <v>2</v>
      </c>
      <c r="B144" s="107"/>
      <c r="C144" s="47">
        <v>0</v>
      </c>
      <c r="D144" s="47">
        <v>0</v>
      </c>
      <c r="E144" s="47">
        <v>0</v>
      </c>
      <c r="F144" s="47">
        <v>0</v>
      </c>
      <c r="G144" s="47">
        <v>0</v>
      </c>
      <c r="H144" s="47">
        <v>0</v>
      </c>
      <c r="I144" s="47">
        <f t="shared" ref="I144:I157" si="40">H144+G144+F144+E144+D144+C144</f>
        <v>0</v>
      </c>
    </row>
    <row r="145" spans="1:9" s="38" customFormat="1" ht="18.75" customHeight="1" x14ac:dyDescent="0.3">
      <c r="A145" s="42" t="s">
        <v>3</v>
      </c>
      <c r="B145" s="107"/>
      <c r="C145" s="47">
        <v>25.5</v>
      </c>
      <c r="D145" s="47">
        <v>25.5</v>
      </c>
      <c r="E145" s="47">
        <v>25.5</v>
      </c>
      <c r="F145" s="47">
        <v>25.5</v>
      </c>
      <c r="G145" s="47">
        <v>25.5</v>
      </c>
      <c r="H145" s="47">
        <v>25.5</v>
      </c>
      <c r="I145" s="47">
        <f t="shared" si="40"/>
        <v>153</v>
      </c>
    </row>
    <row r="146" spans="1:9" s="38" customFormat="1" ht="17.25" x14ac:dyDescent="0.3">
      <c r="A146" s="3" t="s">
        <v>58</v>
      </c>
      <c r="B146" s="107"/>
      <c r="C146" s="47">
        <v>0</v>
      </c>
      <c r="D146" s="47">
        <v>0</v>
      </c>
      <c r="E146" s="47">
        <v>0</v>
      </c>
      <c r="F146" s="47">
        <v>0</v>
      </c>
      <c r="G146" s="47">
        <v>0</v>
      </c>
      <c r="H146" s="47">
        <v>0</v>
      </c>
      <c r="I146" s="47">
        <f t="shared" si="40"/>
        <v>0</v>
      </c>
    </row>
    <row r="147" spans="1:9" s="38" customFormat="1" ht="17.25" x14ac:dyDescent="0.3">
      <c r="A147" s="3" t="s">
        <v>59</v>
      </c>
      <c r="B147" s="107"/>
      <c r="C147" s="47">
        <v>0</v>
      </c>
      <c r="D147" s="47">
        <v>0</v>
      </c>
      <c r="E147" s="47">
        <v>0</v>
      </c>
      <c r="F147" s="47">
        <v>0</v>
      </c>
      <c r="G147" s="47">
        <v>0</v>
      </c>
      <c r="H147" s="47">
        <v>0</v>
      </c>
      <c r="I147" s="47">
        <f t="shared" si="40"/>
        <v>0</v>
      </c>
    </row>
    <row r="148" spans="1:9" s="38" customFormat="1" ht="18.75" customHeight="1" x14ac:dyDescent="0.3">
      <c r="A148" s="28" t="s">
        <v>57</v>
      </c>
      <c r="B148" s="107"/>
      <c r="C148" s="47">
        <v>0</v>
      </c>
      <c r="D148" s="47">
        <v>0</v>
      </c>
      <c r="E148" s="47">
        <v>0</v>
      </c>
      <c r="F148" s="47">
        <v>0</v>
      </c>
      <c r="G148" s="47">
        <v>0</v>
      </c>
      <c r="H148" s="47">
        <v>0</v>
      </c>
      <c r="I148" s="47">
        <f>H148+G148+F148+E148+D148+C148</f>
        <v>0</v>
      </c>
    </row>
    <row r="149" spans="1:9" s="38" customFormat="1" ht="18" customHeight="1" x14ac:dyDescent="0.3">
      <c r="A149" s="42" t="s">
        <v>50</v>
      </c>
      <c r="B149" s="100"/>
      <c r="C149" s="48">
        <v>0</v>
      </c>
      <c r="D149" s="48">
        <v>0</v>
      </c>
      <c r="E149" s="48">
        <v>0</v>
      </c>
      <c r="F149" s="48">
        <v>0</v>
      </c>
      <c r="G149" s="48">
        <v>0</v>
      </c>
      <c r="H149" s="48">
        <v>0</v>
      </c>
      <c r="I149" s="48">
        <f>H149+G149+F149+E149+D149+C149</f>
        <v>0</v>
      </c>
    </row>
    <row r="150" spans="1:9" s="38" customFormat="1" ht="18.75" customHeight="1" x14ac:dyDescent="0.3">
      <c r="A150" s="45" t="s">
        <v>41</v>
      </c>
      <c r="B150" s="99" t="s">
        <v>6</v>
      </c>
      <c r="C150" s="46">
        <f>C151+C152+C153+C154+C155+C156+C157</f>
        <v>0</v>
      </c>
      <c r="D150" s="46">
        <f t="shared" ref="D150:H150" si="41">D151+D152+D153+D154+D155+D156+D157</f>
        <v>0</v>
      </c>
      <c r="E150" s="46">
        <f t="shared" si="41"/>
        <v>0</v>
      </c>
      <c r="F150" s="46">
        <f t="shared" si="41"/>
        <v>0</v>
      </c>
      <c r="G150" s="46">
        <f t="shared" si="41"/>
        <v>0</v>
      </c>
      <c r="H150" s="46">
        <f t="shared" si="41"/>
        <v>0</v>
      </c>
      <c r="I150" s="51">
        <f>H150+G150+F150+E150+D150+C150</f>
        <v>0</v>
      </c>
    </row>
    <row r="151" spans="1:9" s="38" customFormat="1" ht="21" customHeight="1" x14ac:dyDescent="0.3">
      <c r="A151" s="42" t="s">
        <v>1</v>
      </c>
      <c r="B151" s="107"/>
      <c r="C151" s="48">
        <v>0</v>
      </c>
      <c r="D151" s="48">
        <v>0</v>
      </c>
      <c r="E151" s="48">
        <v>0</v>
      </c>
      <c r="F151" s="48">
        <v>0</v>
      </c>
      <c r="G151" s="48">
        <v>0</v>
      </c>
      <c r="H151" s="48">
        <v>0</v>
      </c>
      <c r="I151" s="48">
        <f t="shared" si="40"/>
        <v>0</v>
      </c>
    </row>
    <row r="152" spans="1:9" s="38" customFormat="1" ht="18" customHeight="1" x14ac:dyDescent="0.3">
      <c r="A152" s="42" t="s">
        <v>2</v>
      </c>
      <c r="B152" s="107"/>
      <c r="C152" s="48">
        <v>0</v>
      </c>
      <c r="D152" s="48">
        <v>0</v>
      </c>
      <c r="E152" s="48">
        <v>0</v>
      </c>
      <c r="F152" s="48">
        <v>0</v>
      </c>
      <c r="G152" s="48">
        <v>0</v>
      </c>
      <c r="H152" s="48">
        <v>0</v>
      </c>
      <c r="I152" s="48">
        <f t="shared" si="40"/>
        <v>0</v>
      </c>
    </row>
    <row r="153" spans="1:9" s="38" customFormat="1" ht="18.75" customHeight="1" x14ac:dyDescent="0.3">
      <c r="A153" s="42" t="s">
        <v>3</v>
      </c>
      <c r="B153" s="107"/>
      <c r="C153" s="52">
        <v>0</v>
      </c>
      <c r="D153" s="52">
        <v>0</v>
      </c>
      <c r="E153" s="52">
        <v>0</v>
      </c>
      <c r="F153" s="52">
        <v>0</v>
      </c>
      <c r="G153" s="52">
        <v>0</v>
      </c>
      <c r="H153" s="52">
        <v>0</v>
      </c>
      <c r="I153" s="48">
        <f t="shared" si="40"/>
        <v>0</v>
      </c>
    </row>
    <row r="154" spans="1:9" s="38" customFormat="1" ht="17.25" x14ac:dyDescent="0.3">
      <c r="A154" s="3" t="s">
        <v>58</v>
      </c>
      <c r="B154" s="107"/>
      <c r="C154" s="48">
        <v>0</v>
      </c>
      <c r="D154" s="48">
        <v>0</v>
      </c>
      <c r="E154" s="48">
        <v>0</v>
      </c>
      <c r="F154" s="48">
        <v>0</v>
      </c>
      <c r="G154" s="48">
        <v>0</v>
      </c>
      <c r="H154" s="48">
        <v>0</v>
      </c>
      <c r="I154" s="48">
        <f t="shared" si="40"/>
        <v>0</v>
      </c>
    </row>
    <row r="155" spans="1:9" s="38" customFormat="1" ht="17.25" x14ac:dyDescent="0.3">
      <c r="A155" s="3" t="s">
        <v>56</v>
      </c>
      <c r="B155" s="107"/>
      <c r="C155" s="48">
        <v>0</v>
      </c>
      <c r="D155" s="48">
        <v>0</v>
      </c>
      <c r="E155" s="48">
        <v>0</v>
      </c>
      <c r="F155" s="48">
        <v>0</v>
      </c>
      <c r="G155" s="48">
        <v>0</v>
      </c>
      <c r="H155" s="48">
        <v>0</v>
      </c>
      <c r="I155" s="48">
        <f t="shared" si="40"/>
        <v>0</v>
      </c>
    </row>
    <row r="156" spans="1:9" s="38" customFormat="1" ht="18" customHeight="1" x14ac:dyDescent="0.3">
      <c r="A156" s="28" t="s">
        <v>57</v>
      </c>
      <c r="B156" s="107"/>
      <c r="C156" s="47">
        <v>0</v>
      </c>
      <c r="D156" s="47">
        <v>0</v>
      </c>
      <c r="E156" s="47">
        <v>0</v>
      </c>
      <c r="F156" s="47">
        <v>0</v>
      </c>
      <c r="G156" s="47">
        <v>0</v>
      </c>
      <c r="H156" s="47">
        <v>0</v>
      </c>
      <c r="I156" s="47">
        <f t="shared" si="40"/>
        <v>0</v>
      </c>
    </row>
    <row r="157" spans="1:9" s="38" customFormat="1" ht="18.75" customHeight="1" x14ac:dyDescent="0.3">
      <c r="A157" s="42" t="s">
        <v>50</v>
      </c>
      <c r="B157" s="100"/>
      <c r="C157" s="47">
        <v>0</v>
      </c>
      <c r="D157" s="47">
        <v>0</v>
      </c>
      <c r="E157" s="47">
        <v>0</v>
      </c>
      <c r="F157" s="47">
        <v>0</v>
      </c>
      <c r="G157" s="47">
        <v>0</v>
      </c>
      <c r="H157" s="47">
        <v>0</v>
      </c>
      <c r="I157" s="47">
        <f t="shared" si="40"/>
        <v>0</v>
      </c>
    </row>
    <row r="158" spans="1:9" ht="88.5" customHeight="1" x14ac:dyDescent="0.25">
      <c r="A158" s="43" t="s">
        <v>164</v>
      </c>
      <c r="B158" s="104" t="s">
        <v>149</v>
      </c>
      <c r="C158" s="46">
        <f>C166+C174+C182</f>
        <v>760.6</v>
      </c>
      <c r="D158" s="46">
        <f>D166+D174+D182</f>
        <v>760.6</v>
      </c>
      <c r="E158" s="46">
        <f>E166+E174+E182</f>
        <v>760.6</v>
      </c>
      <c r="F158" s="46">
        <f t="shared" ref="F158:I158" si="42">F166+F174+F182</f>
        <v>760.6</v>
      </c>
      <c r="G158" s="46">
        <f t="shared" si="42"/>
        <v>760.6</v>
      </c>
      <c r="H158" s="46">
        <f t="shared" si="42"/>
        <v>760.6</v>
      </c>
      <c r="I158" s="46">
        <f t="shared" si="42"/>
        <v>4563.6000000000004</v>
      </c>
    </row>
    <row r="159" spans="1:9" x14ac:dyDescent="0.25">
      <c r="A159" s="44" t="s">
        <v>1</v>
      </c>
      <c r="B159" s="105"/>
      <c r="C159" s="47">
        <f t="shared" ref="C159:H165" si="43">C167+C175+C183</f>
        <v>0</v>
      </c>
      <c r="D159" s="47">
        <v>0</v>
      </c>
      <c r="E159" s="47">
        <v>0</v>
      </c>
      <c r="F159" s="47">
        <v>0</v>
      </c>
      <c r="G159" s="47">
        <v>0</v>
      </c>
      <c r="H159" s="47">
        <v>0</v>
      </c>
      <c r="I159" s="47">
        <f>C159+D159+E159+F159+G159+H159</f>
        <v>0</v>
      </c>
    </row>
    <row r="160" spans="1:9" x14ac:dyDescent="0.25">
      <c r="A160" s="44" t="s">
        <v>2</v>
      </c>
      <c r="B160" s="105"/>
      <c r="C160" s="47">
        <f t="shared" si="43"/>
        <v>0</v>
      </c>
      <c r="D160" s="47">
        <v>0</v>
      </c>
      <c r="E160" s="47">
        <v>0</v>
      </c>
      <c r="F160" s="47">
        <v>0</v>
      </c>
      <c r="G160" s="47">
        <v>0</v>
      </c>
      <c r="H160" s="47">
        <v>0</v>
      </c>
      <c r="I160" s="47">
        <f>C160+D160+E160+F160+G160+H160</f>
        <v>0</v>
      </c>
    </row>
    <row r="161" spans="1:9" x14ac:dyDescent="0.25">
      <c r="A161" s="44" t="s">
        <v>3</v>
      </c>
      <c r="B161" s="105"/>
      <c r="C161" s="47">
        <f t="shared" si="43"/>
        <v>760.6</v>
      </c>
      <c r="D161" s="47">
        <f t="shared" si="43"/>
        <v>760.6</v>
      </c>
      <c r="E161" s="47">
        <f t="shared" si="43"/>
        <v>760.6</v>
      </c>
      <c r="F161" s="47">
        <f t="shared" si="43"/>
        <v>760.6</v>
      </c>
      <c r="G161" s="47">
        <f t="shared" si="43"/>
        <v>760.6</v>
      </c>
      <c r="H161" s="47">
        <f t="shared" si="43"/>
        <v>760.6</v>
      </c>
      <c r="I161" s="47">
        <f>I169+I177+I185</f>
        <v>4563.6000000000004</v>
      </c>
    </row>
    <row r="162" spans="1:9" x14ac:dyDescent="0.25">
      <c r="A162" s="28" t="s">
        <v>58</v>
      </c>
      <c r="B162" s="105"/>
      <c r="C162" s="47">
        <f t="shared" si="43"/>
        <v>0</v>
      </c>
      <c r="D162" s="47">
        <v>0</v>
      </c>
      <c r="E162" s="47">
        <v>0</v>
      </c>
      <c r="F162" s="47">
        <v>0</v>
      </c>
      <c r="G162" s="47">
        <v>0</v>
      </c>
      <c r="H162" s="47">
        <v>0</v>
      </c>
      <c r="I162" s="47">
        <f t="shared" ref="I162:I165" si="44">C162+D162+E162+F162+G162+H162</f>
        <v>0</v>
      </c>
    </row>
    <row r="163" spans="1:9" x14ac:dyDescent="0.25">
      <c r="A163" s="28" t="s">
        <v>56</v>
      </c>
      <c r="B163" s="105"/>
      <c r="C163" s="47">
        <f t="shared" si="43"/>
        <v>0</v>
      </c>
      <c r="D163" s="47">
        <v>0</v>
      </c>
      <c r="E163" s="47">
        <v>0</v>
      </c>
      <c r="F163" s="47">
        <v>0</v>
      </c>
      <c r="G163" s="47">
        <v>0</v>
      </c>
      <c r="H163" s="47">
        <v>0</v>
      </c>
      <c r="I163" s="47">
        <f t="shared" si="44"/>
        <v>0</v>
      </c>
    </row>
    <row r="164" spans="1:9" ht="18.75" customHeight="1" x14ac:dyDescent="0.25">
      <c r="A164" s="28" t="s">
        <v>57</v>
      </c>
      <c r="B164" s="105"/>
      <c r="C164" s="47">
        <f t="shared" si="43"/>
        <v>0</v>
      </c>
      <c r="D164" s="47">
        <v>0</v>
      </c>
      <c r="E164" s="47">
        <v>0</v>
      </c>
      <c r="F164" s="47">
        <v>0</v>
      </c>
      <c r="G164" s="47">
        <v>0</v>
      </c>
      <c r="H164" s="47">
        <v>0</v>
      </c>
      <c r="I164" s="47">
        <f t="shared" si="44"/>
        <v>0</v>
      </c>
    </row>
    <row r="165" spans="1:9" ht="18" customHeight="1" x14ac:dyDescent="0.25">
      <c r="A165" s="44" t="s">
        <v>50</v>
      </c>
      <c r="B165" s="106"/>
      <c r="C165" s="47">
        <f t="shared" si="43"/>
        <v>0</v>
      </c>
      <c r="D165" s="47">
        <v>0</v>
      </c>
      <c r="E165" s="47">
        <v>0</v>
      </c>
      <c r="F165" s="47">
        <v>0</v>
      </c>
      <c r="G165" s="47">
        <v>0</v>
      </c>
      <c r="H165" s="47">
        <v>0</v>
      </c>
      <c r="I165" s="47">
        <f t="shared" si="44"/>
        <v>0</v>
      </c>
    </row>
    <row r="166" spans="1:9" ht="18" customHeight="1" x14ac:dyDescent="0.25">
      <c r="A166" s="45" t="s">
        <v>41</v>
      </c>
      <c r="B166" s="104" t="s">
        <v>61</v>
      </c>
      <c r="C166" s="46">
        <f>C167+C168+C169+C170+C171+C172+C173</f>
        <v>669.6</v>
      </c>
      <c r="D166" s="46">
        <f t="shared" ref="D166:H166" si="45">D167+D168+D169+D170+D171+D172+D173</f>
        <v>669.6</v>
      </c>
      <c r="E166" s="46">
        <f t="shared" si="45"/>
        <v>669.6</v>
      </c>
      <c r="F166" s="46">
        <f t="shared" si="45"/>
        <v>669.6</v>
      </c>
      <c r="G166" s="46">
        <f t="shared" si="45"/>
        <v>669.6</v>
      </c>
      <c r="H166" s="46">
        <f t="shared" si="45"/>
        <v>669.6</v>
      </c>
      <c r="I166" s="46">
        <f>C166+D166+E166+F166+G166+H166</f>
        <v>4017.6</v>
      </c>
    </row>
    <row r="167" spans="1:9" ht="18" customHeight="1" x14ac:dyDescent="0.25">
      <c r="A167" s="44" t="s">
        <v>1</v>
      </c>
      <c r="B167" s="105"/>
      <c r="C167" s="47">
        <v>0</v>
      </c>
      <c r="D167" s="47">
        <v>0</v>
      </c>
      <c r="E167" s="47">
        <v>0</v>
      </c>
      <c r="F167" s="47">
        <v>0</v>
      </c>
      <c r="G167" s="47">
        <v>0</v>
      </c>
      <c r="H167" s="47">
        <v>0</v>
      </c>
      <c r="I167" s="47">
        <f>C167+D167+E167+F167+G167+H167</f>
        <v>0</v>
      </c>
    </row>
    <row r="168" spans="1:9" ht="21" customHeight="1" x14ac:dyDescent="0.25">
      <c r="A168" s="44" t="s">
        <v>2</v>
      </c>
      <c r="B168" s="105"/>
      <c r="C168" s="47">
        <v>0</v>
      </c>
      <c r="D168" s="47">
        <v>0</v>
      </c>
      <c r="E168" s="47">
        <v>0</v>
      </c>
      <c r="F168" s="47">
        <v>0</v>
      </c>
      <c r="G168" s="47">
        <v>0</v>
      </c>
      <c r="H168" s="47">
        <v>0</v>
      </c>
      <c r="I168" s="47">
        <f t="shared" ref="I168:I182" si="46">C168+D168+E168+F168+G168+H168</f>
        <v>0</v>
      </c>
    </row>
    <row r="169" spans="1:9" ht="17.25" customHeight="1" x14ac:dyDescent="0.25">
      <c r="A169" s="44" t="s">
        <v>3</v>
      </c>
      <c r="B169" s="105"/>
      <c r="C169" s="47">
        <v>669.6</v>
      </c>
      <c r="D169" s="47">
        <v>669.6</v>
      </c>
      <c r="E169" s="47">
        <v>669.6</v>
      </c>
      <c r="F169" s="47">
        <v>669.6</v>
      </c>
      <c r="G169" s="47">
        <v>669.6</v>
      </c>
      <c r="H169" s="47">
        <v>669.6</v>
      </c>
      <c r="I169" s="47">
        <f t="shared" si="46"/>
        <v>4017.6</v>
      </c>
    </row>
    <row r="170" spans="1:9" x14ac:dyDescent="0.25">
      <c r="A170" s="28" t="s">
        <v>58</v>
      </c>
      <c r="B170" s="105"/>
      <c r="C170" s="47">
        <v>0</v>
      </c>
      <c r="D170" s="47">
        <v>0</v>
      </c>
      <c r="E170" s="47">
        <v>0</v>
      </c>
      <c r="F170" s="47">
        <v>0</v>
      </c>
      <c r="G170" s="47">
        <v>0</v>
      </c>
      <c r="H170" s="47">
        <v>0</v>
      </c>
      <c r="I170" s="47">
        <f t="shared" si="46"/>
        <v>0</v>
      </c>
    </row>
    <row r="171" spans="1:9" x14ac:dyDescent="0.25">
      <c r="A171" s="28" t="s">
        <v>56</v>
      </c>
      <c r="B171" s="105"/>
      <c r="C171" s="47">
        <v>0</v>
      </c>
      <c r="D171" s="47">
        <v>0</v>
      </c>
      <c r="E171" s="47">
        <v>0</v>
      </c>
      <c r="F171" s="47">
        <v>0</v>
      </c>
      <c r="G171" s="47">
        <v>0</v>
      </c>
      <c r="H171" s="47">
        <v>0</v>
      </c>
      <c r="I171" s="47">
        <f t="shared" si="46"/>
        <v>0</v>
      </c>
    </row>
    <row r="172" spans="1:9" ht="17.25" customHeight="1" x14ac:dyDescent="0.25">
      <c r="A172" s="28" t="s">
        <v>57</v>
      </c>
      <c r="B172" s="105"/>
      <c r="C172" s="47">
        <v>0</v>
      </c>
      <c r="D172" s="47">
        <v>0</v>
      </c>
      <c r="E172" s="47">
        <v>0</v>
      </c>
      <c r="F172" s="47">
        <v>0</v>
      </c>
      <c r="G172" s="47">
        <v>0</v>
      </c>
      <c r="H172" s="47">
        <v>0</v>
      </c>
      <c r="I172" s="47">
        <f t="shared" si="46"/>
        <v>0</v>
      </c>
    </row>
    <row r="173" spans="1:9" ht="18" customHeight="1" x14ac:dyDescent="0.25">
      <c r="A173" s="44" t="s">
        <v>50</v>
      </c>
      <c r="B173" s="106"/>
      <c r="C173" s="47">
        <v>0</v>
      </c>
      <c r="D173" s="47">
        <v>0</v>
      </c>
      <c r="E173" s="47">
        <v>0</v>
      </c>
      <c r="F173" s="47">
        <v>0</v>
      </c>
      <c r="G173" s="47">
        <v>0</v>
      </c>
      <c r="H173" s="47">
        <v>0</v>
      </c>
      <c r="I173" s="47">
        <f t="shared" si="46"/>
        <v>0</v>
      </c>
    </row>
    <row r="174" spans="1:9" ht="21" customHeight="1" x14ac:dyDescent="0.25">
      <c r="A174" s="45" t="s">
        <v>41</v>
      </c>
      <c r="B174" s="99" t="s">
        <v>5</v>
      </c>
      <c r="C174" s="46">
        <f>C175+C176+C177+C178+C179+C180+C181</f>
        <v>91</v>
      </c>
      <c r="D174" s="46">
        <f t="shared" ref="D174:H174" si="47">D175+D176+D177+D178+D179+D180+D181</f>
        <v>91</v>
      </c>
      <c r="E174" s="46">
        <f t="shared" si="47"/>
        <v>91</v>
      </c>
      <c r="F174" s="46">
        <f t="shared" si="47"/>
        <v>91</v>
      </c>
      <c r="G174" s="46">
        <f t="shared" si="47"/>
        <v>91</v>
      </c>
      <c r="H174" s="46">
        <f t="shared" si="47"/>
        <v>91</v>
      </c>
      <c r="I174" s="46">
        <f t="shared" si="46"/>
        <v>546</v>
      </c>
    </row>
    <row r="175" spans="1:9" ht="21.75" customHeight="1" x14ac:dyDescent="0.25">
      <c r="A175" s="44" t="s">
        <v>1</v>
      </c>
      <c r="B175" s="107"/>
      <c r="C175" s="47">
        <v>0</v>
      </c>
      <c r="D175" s="47">
        <v>0</v>
      </c>
      <c r="E175" s="47">
        <v>0</v>
      </c>
      <c r="F175" s="47">
        <v>0</v>
      </c>
      <c r="G175" s="47">
        <v>0</v>
      </c>
      <c r="H175" s="47">
        <v>0</v>
      </c>
      <c r="I175" s="47">
        <f t="shared" si="46"/>
        <v>0</v>
      </c>
    </row>
    <row r="176" spans="1:9" ht="21.75" customHeight="1" x14ac:dyDescent="0.25">
      <c r="A176" s="44" t="s">
        <v>2</v>
      </c>
      <c r="B176" s="107"/>
      <c r="C176" s="47">
        <v>0</v>
      </c>
      <c r="D176" s="47">
        <v>0</v>
      </c>
      <c r="E176" s="47">
        <v>0</v>
      </c>
      <c r="F176" s="47">
        <v>0</v>
      </c>
      <c r="G176" s="47">
        <v>0</v>
      </c>
      <c r="H176" s="47">
        <v>0</v>
      </c>
      <c r="I176" s="47">
        <f t="shared" si="46"/>
        <v>0</v>
      </c>
    </row>
    <row r="177" spans="1:9" ht="18.75" customHeight="1" x14ac:dyDescent="0.25">
      <c r="A177" s="44" t="s">
        <v>3</v>
      </c>
      <c r="B177" s="107"/>
      <c r="C177" s="47">
        <f>81+10</f>
        <v>91</v>
      </c>
      <c r="D177" s="47">
        <f t="shared" ref="D177:H177" si="48">81+10</f>
        <v>91</v>
      </c>
      <c r="E177" s="47">
        <f t="shared" si="48"/>
        <v>91</v>
      </c>
      <c r="F177" s="47">
        <f t="shared" si="48"/>
        <v>91</v>
      </c>
      <c r="G177" s="47">
        <f t="shared" si="48"/>
        <v>91</v>
      </c>
      <c r="H177" s="47">
        <f t="shared" si="48"/>
        <v>91</v>
      </c>
      <c r="I177" s="47">
        <f>C177+D177+E177+F177+G177+H177</f>
        <v>546</v>
      </c>
    </row>
    <row r="178" spans="1:9" x14ac:dyDescent="0.25">
      <c r="A178" s="28" t="s">
        <v>58</v>
      </c>
      <c r="B178" s="107"/>
      <c r="C178" s="47">
        <v>0</v>
      </c>
      <c r="D178" s="47">
        <v>0</v>
      </c>
      <c r="E178" s="47">
        <v>0</v>
      </c>
      <c r="F178" s="47">
        <v>0</v>
      </c>
      <c r="G178" s="47">
        <v>0</v>
      </c>
      <c r="H178" s="47">
        <v>0</v>
      </c>
      <c r="I178" s="47">
        <f t="shared" si="46"/>
        <v>0</v>
      </c>
    </row>
    <row r="179" spans="1:9" x14ac:dyDescent="0.25">
      <c r="A179" s="28" t="s">
        <v>56</v>
      </c>
      <c r="B179" s="107"/>
      <c r="C179" s="47">
        <v>0</v>
      </c>
      <c r="D179" s="47">
        <v>0</v>
      </c>
      <c r="E179" s="47">
        <v>0</v>
      </c>
      <c r="F179" s="47">
        <v>0</v>
      </c>
      <c r="G179" s="47">
        <v>0</v>
      </c>
      <c r="H179" s="47">
        <v>0</v>
      </c>
      <c r="I179" s="47">
        <f t="shared" si="46"/>
        <v>0</v>
      </c>
    </row>
    <row r="180" spans="1:9" ht="19.5" customHeight="1" x14ac:dyDescent="0.25">
      <c r="A180" s="28" t="s">
        <v>57</v>
      </c>
      <c r="B180" s="107"/>
      <c r="C180" s="47">
        <v>0</v>
      </c>
      <c r="D180" s="47">
        <v>0</v>
      </c>
      <c r="E180" s="47">
        <v>0</v>
      </c>
      <c r="F180" s="47">
        <v>0</v>
      </c>
      <c r="G180" s="47">
        <v>0</v>
      </c>
      <c r="H180" s="47">
        <v>0</v>
      </c>
      <c r="I180" s="47">
        <f t="shared" si="46"/>
        <v>0</v>
      </c>
    </row>
    <row r="181" spans="1:9" ht="21" customHeight="1" x14ac:dyDescent="0.25">
      <c r="A181" s="42" t="s">
        <v>50</v>
      </c>
      <c r="B181" s="100"/>
      <c r="C181" s="48">
        <v>0</v>
      </c>
      <c r="D181" s="48">
        <v>0</v>
      </c>
      <c r="E181" s="48">
        <v>0</v>
      </c>
      <c r="F181" s="48">
        <v>0</v>
      </c>
      <c r="G181" s="48">
        <v>0</v>
      </c>
      <c r="H181" s="48">
        <v>0</v>
      </c>
      <c r="I181" s="48">
        <f t="shared" si="46"/>
        <v>0</v>
      </c>
    </row>
    <row r="182" spans="1:9" ht="17.25" customHeight="1" x14ac:dyDescent="0.25">
      <c r="A182" s="45" t="s">
        <v>41</v>
      </c>
      <c r="B182" s="104" t="s">
        <v>6</v>
      </c>
      <c r="C182" s="46">
        <f>C183+C184+C185+C186+C187+C188+C189</f>
        <v>0</v>
      </c>
      <c r="D182" s="46">
        <f t="shared" ref="D182:H182" si="49">D183+D184+D185+D186+D187+D188+D189</f>
        <v>0</v>
      </c>
      <c r="E182" s="46">
        <f t="shared" si="49"/>
        <v>0</v>
      </c>
      <c r="F182" s="46">
        <f t="shared" si="49"/>
        <v>0</v>
      </c>
      <c r="G182" s="46">
        <f t="shared" si="49"/>
        <v>0</v>
      </c>
      <c r="H182" s="46">
        <f t="shared" si="49"/>
        <v>0</v>
      </c>
      <c r="I182" s="46">
        <f t="shared" si="46"/>
        <v>0</v>
      </c>
    </row>
    <row r="183" spans="1:9" ht="17.25" customHeight="1" x14ac:dyDescent="0.25">
      <c r="A183" s="44" t="s">
        <v>1</v>
      </c>
      <c r="B183" s="105"/>
      <c r="C183" s="47">
        <v>0</v>
      </c>
      <c r="D183" s="47">
        <v>0</v>
      </c>
      <c r="E183" s="47">
        <v>0</v>
      </c>
      <c r="F183" s="47">
        <v>0</v>
      </c>
      <c r="G183" s="47">
        <v>0</v>
      </c>
      <c r="H183" s="47">
        <v>0</v>
      </c>
      <c r="I183" s="47">
        <f t="shared" ref="I183:I184" si="50">C183+D183+E183+F183+G183+H183</f>
        <v>0</v>
      </c>
    </row>
    <row r="184" spans="1:9" ht="19.5" customHeight="1" x14ac:dyDescent="0.25">
      <c r="A184" s="44" t="s">
        <v>2</v>
      </c>
      <c r="B184" s="105"/>
      <c r="C184" s="47">
        <v>0</v>
      </c>
      <c r="D184" s="47">
        <v>0</v>
      </c>
      <c r="E184" s="47">
        <v>0</v>
      </c>
      <c r="F184" s="47">
        <v>0</v>
      </c>
      <c r="G184" s="47">
        <v>0</v>
      </c>
      <c r="H184" s="47">
        <v>0</v>
      </c>
      <c r="I184" s="47">
        <f t="shared" si="50"/>
        <v>0</v>
      </c>
    </row>
    <row r="185" spans="1:9" ht="17.25" customHeight="1" x14ac:dyDescent="0.25">
      <c r="A185" s="44" t="s">
        <v>3</v>
      </c>
      <c r="B185" s="105"/>
      <c r="C185" s="53">
        <v>0</v>
      </c>
      <c r="D185" s="53">
        <v>0</v>
      </c>
      <c r="E185" s="53">
        <v>0</v>
      </c>
      <c r="F185" s="53">
        <v>0</v>
      </c>
      <c r="G185" s="53">
        <v>0</v>
      </c>
      <c r="H185" s="53">
        <v>0</v>
      </c>
      <c r="I185" s="47">
        <f>C185+D185+E185+F185+G185+H185</f>
        <v>0</v>
      </c>
    </row>
    <row r="186" spans="1:9" x14ac:dyDescent="0.25">
      <c r="A186" s="28" t="s">
        <v>58</v>
      </c>
      <c r="B186" s="105"/>
      <c r="C186" s="47">
        <v>0</v>
      </c>
      <c r="D186" s="47">
        <v>0</v>
      </c>
      <c r="E186" s="47">
        <v>0</v>
      </c>
      <c r="F186" s="47">
        <v>0</v>
      </c>
      <c r="G186" s="47">
        <v>0</v>
      </c>
      <c r="H186" s="47">
        <v>0</v>
      </c>
      <c r="I186" s="47">
        <f t="shared" ref="I186:I189" si="51">C186+D186+E186+F186+G186+H186</f>
        <v>0</v>
      </c>
    </row>
    <row r="187" spans="1:9" x14ac:dyDescent="0.25">
      <c r="A187" s="28" t="s">
        <v>56</v>
      </c>
      <c r="B187" s="105"/>
      <c r="C187" s="47">
        <v>0</v>
      </c>
      <c r="D187" s="47">
        <v>0</v>
      </c>
      <c r="E187" s="47">
        <v>0</v>
      </c>
      <c r="F187" s="47">
        <v>0</v>
      </c>
      <c r="G187" s="47">
        <v>0</v>
      </c>
      <c r="H187" s="47">
        <v>0</v>
      </c>
      <c r="I187" s="47">
        <f t="shared" si="51"/>
        <v>0</v>
      </c>
    </row>
    <row r="188" spans="1:9" ht="18.75" customHeight="1" x14ac:dyDescent="0.25">
      <c r="A188" s="28" t="s">
        <v>57</v>
      </c>
      <c r="B188" s="105"/>
      <c r="C188" s="47">
        <v>0</v>
      </c>
      <c r="D188" s="47">
        <v>0</v>
      </c>
      <c r="E188" s="47">
        <v>0</v>
      </c>
      <c r="F188" s="47">
        <v>0</v>
      </c>
      <c r="G188" s="47">
        <v>0</v>
      </c>
      <c r="H188" s="47">
        <v>0</v>
      </c>
      <c r="I188" s="47">
        <f t="shared" si="51"/>
        <v>0</v>
      </c>
    </row>
    <row r="189" spans="1:9" ht="19.5" customHeight="1" x14ac:dyDescent="0.25">
      <c r="A189" s="44" t="s">
        <v>50</v>
      </c>
      <c r="B189" s="106"/>
      <c r="C189" s="47">
        <v>0</v>
      </c>
      <c r="D189" s="47">
        <v>0</v>
      </c>
      <c r="E189" s="47">
        <v>0</v>
      </c>
      <c r="F189" s="47">
        <v>0</v>
      </c>
      <c r="G189" s="47">
        <v>0</v>
      </c>
      <c r="H189" s="47">
        <v>0</v>
      </c>
      <c r="I189" s="47">
        <f t="shared" si="51"/>
        <v>0</v>
      </c>
    </row>
    <row r="190" spans="1:9" ht="66" x14ac:dyDescent="0.25">
      <c r="A190" s="18" t="s">
        <v>151</v>
      </c>
      <c r="B190" s="99" t="s">
        <v>113</v>
      </c>
      <c r="C190" s="51">
        <f>C198+C206</f>
        <v>100</v>
      </c>
      <c r="D190" s="51">
        <f t="shared" ref="D190:I190" si="52">D198+D206</f>
        <v>100</v>
      </c>
      <c r="E190" s="51">
        <f t="shared" si="52"/>
        <v>100</v>
      </c>
      <c r="F190" s="51">
        <f t="shared" si="52"/>
        <v>100</v>
      </c>
      <c r="G190" s="51">
        <f t="shared" si="52"/>
        <v>100</v>
      </c>
      <c r="H190" s="51">
        <f t="shared" si="52"/>
        <v>100</v>
      </c>
      <c r="I190" s="51">
        <f t="shared" si="52"/>
        <v>600</v>
      </c>
    </row>
    <row r="191" spans="1:9" ht="17.25" customHeight="1" x14ac:dyDescent="0.25">
      <c r="A191" s="44" t="s">
        <v>1</v>
      </c>
      <c r="B191" s="107"/>
      <c r="C191" s="48">
        <f t="shared" ref="C191:I197" si="53">C199+C207</f>
        <v>0</v>
      </c>
      <c r="D191" s="48">
        <f t="shared" si="53"/>
        <v>0</v>
      </c>
      <c r="E191" s="48">
        <f t="shared" si="53"/>
        <v>0</v>
      </c>
      <c r="F191" s="48">
        <f t="shared" si="53"/>
        <v>0</v>
      </c>
      <c r="G191" s="48">
        <f t="shared" si="53"/>
        <v>0</v>
      </c>
      <c r="H191" s="48">
        <f t="shared" si="53"/>
        <v>0</v>
      </c>
      <c r="I191" s="48">
        <f t="shared" si="53"/>
        <v>0</v>
      </c>
    </row>
    <row r="192" spans="1:9" ht="22.5" customHeight="1" x14ac:dyDescent="0.25">
      <c r="A192" s="44" t="s">
        <v>2</v>
      </c>
      <c r="B192" s="107"/>
      <c r="C192" s="48">
        <f t="shared" si="53"/>
        <v>0</v>
      </c>
      <c r="D192" s="48">
        <f t="shared" si="53"/>
        <v>0</v>
      </c>
      <c r="E192" s="48">
        <f t="shared" si="53"/>
        <v>0</v>
      </c>
      <c r="F192" s="48">
        <f t="shared" si="53"/>
        <v>0</v>
      </c>
      <c r="G192" s="48">
        <f t="shared" si="53"/>
        <v>0</v>
      </c>
      <c r="H192" s="48">
        <f t="shared" si="53"/>
        <v>0</v>
      </c>
      <c r="I192" s="48">
        <f t="shared" si="53"/>
        <v>0</v>
      </c>
    </row>
    <row r="193" spans="1:9" ht="18" customHeight="1" x14ac:dyDescent="0.25">
      <c r="A193" s="44" t="s">
        <v>3</v>
      </c>
      <c r="B193" s="107"/>
      <c r="C193" s="48">
        <f t="shared" si="53"/>
        <v>100</v>
      </c>
      <c r="D193" s="48">
        <f t="shared" si="53"/>
        <v>100</v>
      </c>
      <c r="E193" s="48">
        <f t="shared" si="53"/>
        <v>100</v>
      </c>
      <c r="F193" s="48">
        <f t="shared" si="53"/>
        <v>100</v>
      </c>
      <c r="G193" s="48">
        <f t="shared" si="53"/>
        <v>100</v>
      </c>
      <c r="H193" s="48">
        <f t="shared" si="53"/>
        <v>100</v>
      </c>
      <c r="I193" s="48">
        <f t="shared" si="53"/>
        <v>600</v>
      </c>
    </row>
    <row r="194" spans="1:9" x14ac:dyDescent="0.25">
      <c r="A194" s="28" t="s">
        <v>58</v>
      </c>
      <c r="B194" s="107"/>
      <c r="C194" s="48">
        <f t="shared" si="53"/>
        <v>0</v>
      </c>
      <c r="D194" s="48">
        <f t="shared" si="53"/>
        <v>0</v>
      </c>
      <c r="E194" s="48">
        <f t="shared" si="53"/>
        <v>0</v>
      </c>
      <c r="F194" s="48">
        <f t="shared" si="53"/>
        <v>0</v>
      </c>
      <c r="G194" s="48">
        <f t="shared" si="53"/>
        <v>0</v>
      </c>
      <c r="H194" s="48">
        <f t="shared" si="53"/>
        <v>0</v>
      </c>
      <c r="I194" s="48">
        <f t="shared" si="53"/>
        <v>0</v>
      </c>
    </row>
    <row r="195" spans="1:9" x14ac:dyDescent="0.25">
      <c r="A195" s="28" t="s">
        <v>59</v>
      </c>
      <c r="B195" s="107"/>
      <c r="C195" s="48">
        <f t="shared" si="53"/>
        <v>0</v>
      </c>
      <c r="D195" s="48">
        <f t="shared" si="53"/>
        <v>0</v>
      </c>
      <c r="E195" s="48">
        <f t="shared" si="53"/>
        <v>0</v>
      </c>
      <c r="F195" s="48">
        <f t="shared" si="53"/>
        <v>0</v>
      </c>
      <c r="G195" s="48">
        <f t="shared" si="53"/>
        <v>0</v>
      </c>
      <c r="H195" s="48">
        <f t="shared" si="53"/>
        <v>0</v>
      </c>
      <c r="I195" s="48">
        <f t="shared" si="53"/>
        <v>0</v>
      </c>
    </row>
    <row r="196" spans="1:9" ht="18" customHeight="1" x14ac:dyDescent="0.25">
      <c r="A196" s="28" t="s">
        <v>57</v>
      </c>
      <c r="B196" s="107"/>
      <c r="C196" s="48">
        <f t="shared" si="53"/>
        <v>0</v>
      </c>
      <c r="D196" s="48">
        <f t="shared" si="53"/>
        <v>0</v>
      </c>
      <c r="E196" s="48">
        <f t="shared" si="53"/>
        <v>0</v>
      </c>
      <c r="F196" s="48">
        <f t="shared" si="53"/>
        <v>0</v>
      </c>
      <c r="G196" s="48">
        <f t="shared" si="53"/>
        <v>0</v>
      </c>
      <c r="H196" s="48">
        <f t="shared" si="53"/>
        <v>0</v>
      </c>
      <c r="I196" s="48">
        <f t="shared" si="53"/>
        <v>0</v>
      </c>
    </row>
    <row r="197" spans="1:9" ht="18.75" customHeight="1" x14ac:dyDescent="0.25">
      <c r="A197" s="44" t="s">
        <v>50</v>
      </c>
      <c r="B197" s="100"/>
      <c r="C197" s="49">
        <f t="shared" si="53"/>
        <v>0</v>
      </c>
      <c r="D197" s="49">
        <f t="shared" si="53"/>
        <v>0</v>
      </c>
      <c r="E197" s="49">
        <f t="shared" si="53"/>
        <v>0</v>
      </c>
      <c r="F197" s="49">
        <f t="shared" si="53"/>
        <v>0</v>
      </c>
      <c r="G197" s="49">
        <f t="shared" si="53"/>
        <v>0</v>
      </c>
      <c r="H197" s="49">
        <f t="shared" si="53"/>
        <v>0</v>
      </c>
      <c r="I197" s="49">
        <f t="shared" si="53"/>
        <v>0</v>
      </c>
    </row>
    <row r="198" spans="1:9" ht="18" customHeight="1" x14ac:dyDescent="0.25">
      <c r="A198" s="45" t="s">
        <v>41</v>
      </c>
      <c r="B198" s="104" t="s">
        <v>5</v>
      </c>
      <c r="C198" s="46">
        <f>C199+C200+C201+C202+C203+C204+C205</f>
        <v>100</v>
      </c>
      <c r="D198" s="46">
        <f t="shared" ref="D198:H198" si="54">D199+D200+D201+D202+D203+D204+D205</f>
        <v>100</v>
      </c>
      <c r="E198" s="46">
        <f t="shared" si="54"/>
        <v>100</v>
      </c>
      <c r="F198" s="46">
        <f t="shared" si="54"/>
        <v>100</v>
      </c>
      <c r="G198" s="46">
        <f t="shared" si="54"/>
        <v>100</v>
      </c>
      <c r="H198" s="46">
        <f t="shared" si="54"/>
        <v>100</v>
      </c>
      <c r="I198" s="46">
        <f t="shared" ref="I198:I205" si="55">C198+D198+E198+F198+G198+H198</f>
        <v>600</v>
      </c>
    </row>
    <row r="199" spans="1:9" ht="18" customHeight="1" x14ac:dyDescent="0.25">
      <c r="A199" s="44" t="s">
        <v>1</v>
      </c>
      <c r="B199" s="105"/>
      <c r="C199" s="47">
        <v>0</v>
      </c>
      <c r="D199" s="47">
        <v>0</v>
      </c>
      <c r="E199" s="47">
        <v>0</v>
      </c>
      <c r="F199" s="47">
        <v>0</v>
      </c>
      <c r="G199" s="47">
        <v>0</v>
      </c>
      <c r="H199" s="47">
        <v>0</v>
      </c>
      <c r="I199" s="47">
        <f t="shared" si="55"/>
        <v>0</v>
      </c>
    </row>
    <row r="200" spans="1:9" ht="18.75" customHeight="1" x14ac:dyDescent="0.25">
      <c r="A200" s="44" t="s">
        <v>2</v>
      </c>
      <c r="B200" s="105"/>
      <c r="C200" s="47">
        <v>0</v>
      </c>
      <c r="D200" s="47">
        <v>0</v>
      </c>
      <c r="E200" s="47">
        <v>0</v>
      </c>
      <c r="F200" s="47">
        <v>0</v>
      </c>
      <c r="G200" s="47">
        <v>0</v>
      </c>
      <c r="H200" s="47">
        <v>0</v>
      </c>
      <c r="I200" s="47">
        <f t="shared" si="55"/>
        <v>0</v>
      </c>
    </row>
    <row r="201" spans="1:9" ht="21" customHeight="1" x14ac:dyDescent="0.25">
      <c r="A201" s="44" t="s">
        <v>3</v>
      </c>
      <c r="B201" s="105"/>
      <c r="C201" s="47">
        <v>100</v>
      </c>
      <c r="D201" s="47">
        <v>100</v>
      </c>
      <c r="E201" s="47">
        <v>100</v>
      </c>
      <c r="F201" s="47">
        <v>100</v>
      </c>
      <c r="G201" s="47">
        <v>100</v>
      </c>
      <c r="H201" s="47">
        <v>100</v>
      </c>
      <c r="I201" s="47">
        <f>C201+D201+E201+F201+G201+H201</f>
        <v>600</v>
      </c>
    </row>
    <row r="202" spans="1:9" x14ac:dyDescent="0.25">
      <c r="A202" s="28" t="s">
        <v>58</v>
      </c>
      <c r="B202" s="105"/>
      <c r="C202" s="47">
        <v>0</v>
      </c>
      <c r="D202" s="47">
        <v>0</v>
      </c>
      <c r="E202" s="47">
        <v>0</v>
      </c>
      <c r="F202" s="47">
        <v>0</v>
      </c>
      <c r="G202" s="47">
        <v>0</v>
      </c>
      <c r="H202" s="47">
        <v>0</v>
      </c>
      <c r="I202" s="47">
        <f t="shared" si="55"/>
        <v>0</v>
      </c>
    </row>
    <row r="203" spans="1:9" x14ac:dyDescent="0.25">
      <c r="A203" s="28" t="s">
        <v>56</v>
      </c>
      <c r="B203" s="105"/>
      <c r="C203" s="47">
        <v>0</v>
      </c>
      <c r="D203" s="47">
        <v>0</v>
      </c>
      <c r="E203" s="47">
        <v>0</v>
      </c>
      <c r="F203" s="47">
        <v>0</v>
      </c>
      <c r="G203" s="47">
        <v>0</v>
      </c>
      <c r="H203" s="47">
        <v>0</v>
      </c>
      <c r="I203" s="47">
        <f t="shared" si="55"/>
        <v>0</v>
      </c>
    </row>
    <row r="204" spans="1:9" ht="17.25" customHeight="1" x14ac:dyDescent="0.25">
      <c r="A204" s="28" t="s">
        <v>57</v>
      </c>
      <c r="B204" s="105"/>
      <c r="C204" s="47">
        <v>0</v>
      </c>
      <c r="D204" s="47">
        <v>0</v>
      </c>
      <c r="E204" s="47">
        <v>0</v>
      </c>
      <c r="F204" s="47">
        <v>0</v>
      </c>
      <c r="G204" s="47">
        <v>0</v>
      </c>
      <c r="H204" s="47">
        <v>0</v>
      </c>
      <c r="I204" s="47">
        <f t="shared" si="55"/>
        <v>0</v>
      </c>
    </row>
    <row r="205" spans="1:9" ht="21" customHeight="1" x14ac:dyDescent="0.25">
      <c r="A205" s="44" t="s">
        <v>50</v>
      </c>
      <c r="B205" s="106"/>
      <c r="C205" s="47">
        <v>0</v>
      </c>
      <c r="D205" s="47">
        <v>0</v>
      </c>
      <c r="E205" s="47">
        <v>0</v>
      </c>
      <c r="F205" s="47">
        <v>0</v>
      </c>
      <c r="G205" s="47">
        <v>0</v>
      </c>
      <c r="H205" s="47">
        <v>0</v>
      </c>
      <c r="I205" s="47">
        <f t="shared" si="55"/>
        <v>0</v>
      </c>
    </row>
    <row r="206" spans="1:9" ht="15.75" customHeight="1" x14ac:dyDescent="0.25">
      <c r="A206" s="45" t="s">
        <v>41</v>
      </c>
      <c r="B206" s="104" t="s">
        <v>6</v>
      </c>
      <c r="C206" s="46">
        <f>C207+C208+C209+C210+C211+C212+C213</f>
        <v>0</v>
      </c>
      <c r="D206" s="46">
        <f t="shared" ref="D206:H206" si="56">D207+D208+D209+D210+D211+D212+D213</f>
        <v>0</v>
      </c>
      <c r="E206" s="46">
        <f t="shared" si="56"/>
        <v>0</v>
      </c>
      <c r="F206" s="46">
        <f t="shared" si="56"/>
        <v>0</v>
      </c>
      <c r="G206" s="46">
        <f t="shared" si="56"/>
        <v>0</v>
      </c>
      <c r="H206" s="46">
        <f t="shared" si="56"/>
        <v>0</v>
      </c>
      <c r="I206" s="46">
        <f>C206+D206+E206+F206+G206+H206</f>
        <v>0</v>
      </c>
    </row>
    <row r="207" spans="1:9" ht="18" customHeight="1" x14ac:dyDescent="0.25">
      <c r="A207" s="42" t="s">
        <v>1</v>
      </c>
      <c r="B207" s="105"/>
      <c r="C207" s="47">
        <v>0</v>
      </c>
      <c r="D207" s="47">
        <v>0</v>
      </c>
      <c r="E207" s="47">
        <v>0</v>
      </c>
      <c r="F207" s="47">
        <v>0</v>
      </c>
      <c r="G207" s="47">
        <v>0</v>
      </c>
      <c r="H207" s="47">
        <v>0</v>
      </c>
      <c r="I207" s="47">
        <f t="shared" ref="I207:I213" si="57">C207+D207+E207+F207+G207+H207</f>
        <v>0</v>
      </c>
    </row>
    <row r="208" spans="1:9" ht="18" customHeight="1" x14ac:dyDescent="0.25">
      <c r="A208" s="42" t="s">
        <v>2</v>
      </c>
      <c r="B208" s="105"/>
      <c r="C208" s="47">
        <v>0</v>
      </c>
      <c r="D208" s="47">
        <v>0</v>
      </c>
      <c r="E208" s="47">
        <v>0</v>
      </c>
      <c r="F208" s="47">
        <v>0</v>
      </c>
      <c r="G208" s="47">
        <v>0</v>
      </c>
      <c r="H208" s="47">
        <v>0</v>
      </c>
      <c r="I208" s="47">
        <f t="shared" si="57"/>
        <v>0</v>
      </c>
    </row>
    <row r="209" spans="1:9" ht="17.25" customHeight="1" x14ac:dyDescent="0.25">
      <c r="A209" s="42" t="s">
        <v>3</v>
      </c>
      <c r="B209" s="105"/>
      <c r="C209" s="53">
        <v>0</v>
      </c>
      <c r="D209" s="53">
        <v>0</v>
      </c>
      <c r="E209" s="53">
        <v>0</v>
      </c>
      <c r="F209" s="53">
        <v>0</v>
      </c>
      <c r="G209" s="53">
        <v>0</v>
      </c>
      <c r="H209" s="53">
        <v>0</v>
      </c>
      <c r="I209" s="47">
        <f t="shared" si="57"/>
        <v>0</v>
      </c>
    </row>
    <row r="210" spans="1:9" x14ac:dyDescent="0.25">
      <c r="A210" s="3" t="s">
        <v>58</v>
      </c>
      <c r="B210" s="105"/>
      <c r="C210" s="47">
        <v>0</v>
      </c>
      <c r="D210" s="47">
        <v>0</v>
      </c>
      <c r="E210" s="47">
        <v>0</v>
      </c>
      <c r="F210" s="47">
        <v>0</v>
      </c>
      <c r="G210" s="47">
        <v>0</v>
      </c>
      <c r="H210" s="47">
        <v>0</v>
      </c>
      <c r="I210" s="47">
        <f t="shared" si="57"/>
        <v>0</v>
      </c>
    </row>
    <row r="211" spans="1:9" x14ac:dyDescent="0.25">
      <c r="A211" s="3" t="s">
        <v>56</v>
      </c>
      <c r="B211" s="105"/>
      <c r="C211" s="47">
        <v>0</v>
      </c>
      <c r="D211" s="47">
        <v>0</v>
      </c>
      <c r="E211" s="47">
        <v>0</v>
      </c>
      <c r="F211" s="47">
        <v>0</v>
      </c>
      <c r="G211" s="47">
        <v>0</v>
      </c>
      <c r="H211" s="47">
        <v>0</v>
      </c>
      <c r="I211" s="47">
        <f t="shared" si="57"/>
        <v>0</v>
      </c>
    </row>
    <row r="212" spans="1:9" ht="18.75" customHeight="1" x14ac:dyDescent="0.25">
      <c r="A212" s="28" t="s">
        <v>57</v>
      </c>
      <c r="B212" s="105"/>
      <c r="C212" s="47">
        <v>0</v>
      </c>
      <c r="D212" s="47">
        <v>0</v>
      </c>
      <c r="E212" s="47">
        <v>0</v>
      </c>
      <c r="F212" s="47">
        <v>0</v>
      </c>
      <c r="G212" s="47">
        <v>0</v>
      </c>
      <c r="H212" s="47">
        <v>0</v>
      </c>
      <c r="I212" s="47">
        <f t="shared" si="57"/>
        <v>0</v>
      </c>
    </row>
    <row r="213" spans="1:9" ht="19.5" customHeight="1" x14ac:dyDescent="0.25">
      <c r="A213" s="42" t="s">
        <v>50</v>
      </c>
      <c r="B213" s="106"/>
      <c r="C213" s="47">
        <v>0</v>
      </c>
      <c r="D213" s="47">
        <v>0</v>
      </c>
      <c r="E213" s="47">
        <v>0</v>
      </c>
      <c r="F213" s="47">
        <v>0</v>
      </c>
      <c r="G213" s="47">
        <v>0</v>
      </c>
      <c r="H213" s="47">
        <v>0</v>
      </c>
      <c r="I213" s="47">
        <f t="shared" si="57"/>
        <v>0</v>
      </c>
    </row>
    <row r="214" spans="1:9" ht="66" x14ac:dyDescent="0.25">
      <c r="A214" s="43" t="s">
        <v>117</v>
      </c>
      <c r="B214" s="104" t="s">
        <v>152</v>
      </c>
      <c r="C214" s="46">
        <f>C222+C230+C238</f>
        <v>0</v>
      </c>
      <c r="D214" s="46">
        <f t="shared" ref="D214:I214" si="58">D222+D230+D238</f>
        <v>0</v>
      </c>
      <c r="E214" s="46">
        <f t="shared" si="58"/>
        <v>0</v>
      </c>
      <c r="F214" s="46">
        <f t="shared" si="58"/>
        <v>0</v>
      </c>
      <c r="G214" s="46">
        <f t="shared" si="58"/>
        <v>0</v>
      </c>
      <c r="H214" s="46">
        <f t="shared" si="58"/>
        <v>0</v>
      </c>
      <c r="I214" s="46">
        <f t="shared" si="58"/>
        <v>0</v>
      </c>
    </row>
    <row r="215" spans="1:9" ht="19.5" customHeight="1" x14ac:dyDescent="0.25">
      <c r="A215" s="42" t="s">
        <v>1</v>
      </c>
      <c r="B215" s="105"/>
      <c r="C215" s="50">
        <f t="shared" ref="C215:I221" si="59">C223+C231+C239</f>
        <v>0</v>
      </c>
      <c r="D215" s="50">
        <f t="shared" si="59"/>
        <v>0</v>
      </c>
      <c r="E215" s="50">
        <f t="shared" si="59"/>
        <v>0</v>
      </c>
      <c r="F215" s="50">
        <f t="shared" si="59"/>
        <v>0</v>
      </c>
      <c r="G215" s="50">
        <f t="shared" si="59"/>
        <v>0</v>
      </c>
      <c r="H215" s="50">
        <f t="shared" si="59"/>
        <v>0</v>
      </c>
      <c r="I215" s="50">
        <f t="shared" si="59"/>
        <v>0</v>
      </c>
    </row>
    <row r="216" spans="1:9" ht="21" customHeight="1" x14ac:dyDescent="0.25">
      <c r="A216" s="42" t="s">
        <v>2</v>
      </c>
      <c r="B216" s="105"/>
      <c r="C216" s="50">
        <f t="shared" si="59"/>
        <v>0</v>
      </c>
      <c r="D216" s="50">
        <f t="shared" si="59"/>
        <v>0</v>
      </c>
      <c r="E216" s="50">
        <f t="shared" si="59"/>
        <v>0</v>
      </c>
      <c r="F216" s="50">
        <f t="shared" si="59"/>
        <v>0</v>
      </c>
      <c r="G216" s="50">
        <f t="shared" si="59"/>
        <v>0</v>
      </c>
      <c r="H216" s="50">
        <f t="shared" si="59"/>
        <v>0</v>
      </c>
      <c r="I216" s="50">
        <f t="shared" si="59"/>
        <v>0</v>
      </c>
    </row>
    <row r="217" spans="1:9" ht="20.25" customHeight="1" x14ac:dyDescent="0.25">
      <c r="A217" s="42" t="s">
        <v>3</v>
      </c>
      <c r="B217" s="105"/>
      <c r="C217" s="50">
        <f t="shared" si="59"/>
        <v>0</v>
      </c>
      <c r="D217" s="50">
        <f t="shared" si="59"/>
        <v>0</v>
      </c>
      <c r="E217" s="50">
        <f t="shared" si="59"/>
        <v>0</v>
      </c>
      <c r="F217" s="50">
        <f t="shared" si="59"/>
        <v>0</v>
      </c>
      <c r="G217" s="50">
        <f t="shared" si="59"/>
        <v>0</v>
      </c>
      <c r="H217" s="50">
        <f t="shared" si="59"/>
        <v>0</v>
      </c>
      <c r="I217" s="50">
        <f t="shared" si="59"/>
        <v>0</v>
      </c>
    </row>
    <row r="218" spans="1:9" ht="17.25" x14ac:dyDescent="0.25">
      <c r="A218" s="3" t="s">
        <v>58</v>
      </c>
      <c r="B218" s="105"/>
      <c r="C218" s="50">
        <f t="shared" si="59"/>
        <v>0</v>
      </c>
      <c r="D218" s="50">
        <f t="shared" si="59"/>
        <v>0</v>
      </c>
      <c r="E218" s="50">
        <f t="shared" si="59"/>
        <v>0</v>
      </c>
      <c r="F218" s="50">
        <f t="shared" si="59"/>
        <v>0</v>
      </c>
      <c r="G218" s="50">
        <f t="shared" si="59"/>
        <v>0</v>
      </c>
      <c r="H218" s="50">
        <f t="shared" si="59"/>
        <v>0</v>
      </c>
      <c r="I218" s="50">
        <f t="shared" si="59"/>
        <v>0</v>
      </c>
    </row>
    <row r="219" spans="1:9" ht="17.25" x14ac:dyDescent="0.25">
      <c r="A219" s="3" t="s">
        <v>56</v>
      </c>
      <c r="B219" s="105"/>
      <c r="C219" s="50">
        <f t="shared" si="59"/>
        <v>0</v>
      </c>
      <c r="D219" s="50">
        <f t="shared" si="59"/>
        <v>0</v>
      </c>
      <c r="E219" s="50">
        <f t="shared" si="59"/>
        <v>0</v>
      </c>
      <c r="F219" s="50">
        <f t="shared" si="59"/>
        <v>0</v>
      </c>
      <c r="G219" s="50">
        <f t="shared" si="59"/>
        <v>0</v>
      </c>
      <c r="H219" s="50">
        <f t="shared" si="59"/>
        <v>0</v>
      </c>
      <c r="I219" s="50">
        <f t="shared" si="59"/>
        <v>0</v>
      </c>
    </row>
    <row r="220" spans="1:9" ht="18" customHeight="1" x14ac:dyDescent="0.25">
      <c r="A220" s="28" t="s">
        <v>57</v>
      </c>
      <c r="B220" s="105"/>
      <c r="C220" s="50">
        <f t="shared" si="59"/>
        <v>0</v>
      </c>
      <c r="D220" s="50">
        <f t="shared" si="59"/>
        <v>0</v>
      </c>
      <c r="E220" s="50">
        <f t="shared" si="59"/>
        <v>0</v>
      </c>
      <c r="F220" s="50">
        <f t="shared" si="59"/>
        <v>0</v>
      </c>
      <c r="G220" s="50">
        <f t="shared" si="59"/>
        <v>0</v>
      </c>
      <c r="H220" s="50">
        <f t="shared" si="59"/>
        <v>0</v>
      </c>
      <c r="I220" s="50">
        <f t="shared" si="59"/>
        <v>0</v>
      </c>
    </row>
    <row r="221" spans="1:9" ht="18" customHeight="1" x14ac:dyDescent="0.25">
      <c r="A221" s="42" t="s">
        <v>50</v>
      </c>
      <c r="B221" s="106"/>
      <c r="C221" s="50">
        <f t="shared" si="59"/>
        <v>0</v>
      </c>
      <c r="D221" s="50">
        <f t="shared" si="59"/>
        <v>0</v>
      </c>
      <c r="E221" s="50">
        <f t="shared" si="59"/>
        <v>0</v>
      </c>
      <c r="F221" s="50">
        <f t="shared" si="59"/>
        <v>0</v>
      </c>
      <c r="G221" s="50">
        <f t="shared" si="59"/>
        <v>0</v>
      </c>
      <c r="H221" s="50">
        <f t="shared" si="59"/>
        <v>0</v>
      </c>
      <c r="I221" s="50">
        <f t="shared" si="59"/>
        <v>0</v>
      </c>
    </row>
    <row r="222" spans="1:9" x14ac:dyDescent="0.25">
      <c r="A222" s="18" t="s">
        <v>41</v>
      </c>
      <c r="B222" s="99" t="s">
        <v>61</v>
      </c>
      <c r="C222" s="51">
        <f>C223+C224+C225+C226+C227+C229</f>
        <v>0</v>
      </c>
      <c r="D222" s="51">
        <f t="shared" ref="D222:I222" si="60">D223+D224+D225+D226+D227+D229</f>
        <v>0</v>
      </c>
      <c r="E222" s="51">
        <f t="shared" si="60"/>
        <v>0</v>
      </c>
      <c r="F222" s="51">
        <f t="shared" si="60"/>
        <v>0</v>
      </c>
      <c r="G222" s="51">
        <f t="shared" si="60"/>
        <v>0</v>
      </c>
      <c r="H222" s="51">
        <f t="shared" si="60"/>
        <v>0</v>
      </c>
      <c r="I222" s="51">
        <f t="shared" si="60"/>
        <v>0</v>
      </c>
    </row>
    <row r="223" spans="1:9" ht="18" customHeight="1" x14ac:dyDescent="0.25">
      <c r="A223" s="42" t="s">
        <v>1</v>
      </c>
      <c r="B223" s="107"/>
      <c r="C223" s="48">
        <v>0</v>
      </c>
      <c r="D223" s="48">
        <v>0</v>
      </c>
      <c r="E223" s="48">
        <v>0</v>
      </c>
      <c r="F223" s="48">
        <v>0</v>
      </c>
      <c r="G223" s="48">
        <v>0</v>
      </c>
      <c r="H223" s="48">
        <v>0</v>
      </c>
      <c r="I223" s="48">
        <f>C223+D223+E223+F223+G223+H223</f>
        <v>0</v>
      </c>
    </row>
    <row r="224" spans="1:9" ht="18" customHeight="1" x14ac:dyDescent="0.25">
      <c r="A224" s="42" t="s">
        <v>2</v>
      </c>
      <c r="B224" s="107"/>
      <c r="C224" s="48">
        <v>0</v>
      </c>
      <c r="D224" s="48">
        <v>0</v>
      </c>
      <c r="E224" s="48">
        <v>0</v>
      </c>
      <c r="F224" s="48">
        <v>0</v>
      </c>
      <c r="G224" s="48">
        <v>0</v>
      </c>
      <c r="H224" s="48">
        <v>0</v>
      </c>
      <c r="I224" s="48">
        <f t="shared" ref="I224:I229" si="61">C224+D224+E224+F224+G224+H224</f>
        <v>0</v>
      </c>
    </row>
    <row r="225" spans="1:9" ht="18" customHeight="1" x14ac:dyDescent="0.25">
      <c r="A225" s="42" t="s">
        <v>3</v>
      </c>
      <c r="B225" s="107"/>
      <c r="C225" s="48">
        <v>0</v>
      </c>
      <c r="D225" s="48">
        <v>0</v>
      </c>
      <c r="E225" s="48">
        <v>0</v>
      </c>
      <c r="F225" s="48">
        <v>0</v>
      </c>
      <c r="G225" s="48">
        <v>0</v>
      </c>
      <c r="H225" s="48">
        <v>0</v>
      </c>
      <c r="I225" s="48">
        <f t="shared" si="61"/>
        <v>0</v>
      </c>
    </row>
    <row r="226" spans="1:9" x14ac:dyDescent="0.25">
      <c r="A226" s="3" t="s">
        <v>58</v>
      </c>
      <c r="B226" s="107"/>
      <c r="C226" s="48">
        <v>0</v>
      </c>
      <c r="D226" s="48">
        <v>0</v>
      </c>
      <c r="E226" s="48">
        <v>0</v>
      </c>
      <c r="F226" s="48">
        <v>0</v>
      </c>
      <c r="G226" s="48">
        <v>0</v>
      </c>
      <c r="H226" s="48">
        <v>0</v>
      </c>
      <c r="I226" s="48">
        <f t="shared" si="61"/>
        <v>0</v>
      </c>
    </row>
    <row r="227" spans="1:9" x14ac:dyDescent="0.25">
      <c r="A227" s="3" t="s">
        <v>56</v>
      </c>
      <c r="B227" s="107"/>
      <c r="C227" s="47">
        <v>0</v>
      </c>
      <c r="D227" s="47">
        <v>0</v>
      </c>
      <c r="E227" s="47">
        <v>0</v>
      </c>
      <c r="F227" s="47">
        <v>0</v>
      </c>
      <c r="G227" s="47">
        <v>0</v>
      </c>
      <c r="H227" s="47">
        <v>0</v>
      </c>
      <c r="I227" s="47">
        <f t="shared" si="61"/>
        <v>0</v>
      </c>
    </row>
    <row r="228" spans="1:9" ht="19.5" customHeight="1" x14ac:dyDescent="0.25">
      <c r="A228" s="28" t="s">
        <v>57</v>
      </c>
      <c r="B228" s="107"/>
      <c r="C228" s="47">
        <v>0</v>
      </c>
      <c r="D228" s="47">
        <v>0</v>
      </c>
      <c r="E228" s="47">
        <v>0</v>
      </c>
      <c r="F228" s="47">
        <v>0</v>
      </c>
      <c r="G228" s="47">
        <v>0</v>
      </c>
      <c r="H228" s="47">
        <v>0</v>
      </c>
      <c r="I228" s="47">
        <f t="shared" si="61"/>
        <v>0</v>
      </c>
    </row>
    <row r="229" spans="1:9" ht="18.75" customHeight="1" x14ac:dyDescent="0.25">
      <c r="A229" s="42" t="s">
        <v>50</v>
      </c>
      <c r="B229" s="100"/>
      <c r="C229" s="48">
        <v>0</v>
      </c>
      <c r="D229" s="48">
        <v>0</v>
      </c>
      <c r="E229" s="48">
        <v>0</v>
      </c>
      <c r="F229" s="48">
        <v>0</v>
      </c>
      <c r="G229" s="48">
        <v>0</v>
      </c>
      <c r="H229" s="48">
        <v>0</v>
      </c>
      <c r="I229" s="48">
        <f t="shared" si="61"/>
        <v>0</v>
      </c>
    </row>
    <row r="230" spans="1:9" ht="19.5" customHeight="1" x14ac:dyDescent="0.25">
      <c r="A230" s="45" t="s">
        <v>41</v>
      </c>
      <c r="B230" s="99" t="s">
        <v>96</v>
      </c>
      <c r="C230" s="46">
        <f>C231+C232+C233+C234+C235+C236+C237</f>
        <v>0</v>
      </c>
      <c r="D230" s="46">
        <f t="shared" ref="D230:H230" si="62">D231+D232+D233+D234+D235+D236+D237</f>
        <v>0</v>
      </c>
      <c r="E230" s="46">
        <f t="shared" si="62"/>
        <v>0</v>
      </c>
      <c r="F230" s="46">
        <f t="shared" si="62"/>
        <v>0</v>
      </c>
      <c r="G230" s="46">
        <f>G231+G232+G233+G234+G235+G236+G237</f>
        <v>0</v>
      </c>
      <c r="H230" s="46">
        <f t="shared" si="62"/>
        <v>0</v>
      </c>
      <c r="I230" s="46">
        <f>C230+D230+E230+F230+G230+H230</f>
        <v>0</v>
      </c>
    </row>
    <row r="231" spans="1:9" ht="18.75" customHeight="1" x14ac:dyDescent="0.25">
      <c r="A231" s="42" t="s">
        <v>1</v>
      </c>
      <c r="B231" s="107"/>
      <c r="C231" s="47">
        <v>0</v>
      </c>
      <c r="D231" s="47">
        <v>0</v>
      </c>
      <c r="E231" s="47">
        <v>0</v>
      </c>
      <c r="F231" s="47">
        <v>0</v>
      </c>
      <c r="G231" s="47">
        <v>0</v>
      </c>
      <c r="H231" s="47">
        <v>0</v>
      </c>
      <c r="I231" s="47">
        <f>C231+D231+E231+F231+G231+H231</f>
        <v>0</v>
      </c>
    </row>
    <row r="232" spans="1:9" ht="18.75" customHeight="1" x14ac:dyDescent="0.25">
      <c r="A232" s="42" t="s">
        <v>2</v>
      </c>
      <c r="B232" s="107"/>
      <c r="C232" s="47">
        <v>0</v>
      </c>
      <c r="D232" s="47">
        <v>0</v>
      </c>
      <c r="E232" s="47">
        <v>0</v>
      </c>
      <c r="F232" s="47">
        <v>0</v>
      </c>
      <c r="G232" s="47">
        <v>0</v>
      </c>
      <c r="H232" s="47">
        <v>0</v>
      </c>
      <c r="I232" s="47">
        <f t="shared" ref="I232:I245" si="63">C232+D232+E232+F232+G232+H232</f>
        <v>0</v>
      </c>
    </row>
    <row r="233" spans="1:9" ht="21" customHeight="1" x14ac:dyDescent="0.25">
      <c r="A233" s="42" t="s">
        <v>3</v>
      </c>
      <c r="B233" s="107"/>
      <c r="C233" s="47">
        <v>0</v>
      </c>
      <c r="D233" s="47">
        <v>0</v>
      </c>
      <c r="E233" s="47">
        <v>0</v>
      </c>
      <c r="F233" s="47">
        <v>0</v>
      </c>
      <c r="G233" s="47">
        <v>0</v>
      </c>
      <c r="H233" s="47">
        <v>0</v>
      </c>
      <c r="I233" s="47">
        <f t="shared" si="63"/>
        <v>0</v>
      </c>
    </row>
    <row r="234" spans="1:9" x14ac:dyDescent="0.25">
      <c r="A234" s="3" t="s">
        <v>58</v>
      </c>
      <c r="B234" s="107"/>
      <c r="C234" s="47">
        <v>0</v>
      </c>
      <c r="D234" s="47">
        <v>0</v>
      </c>
      <c r="E234" s="47">
        <v>0</v>
      </c>
      <c r="F234" s="47">
        <v>0</v>
      </c>
      <c r="G234" s="47">
        <v>0</v>
      </c>
      <c r="H234" s="47">
        <v>0</v>
      </c>
      <c r="I234" s="47">
        <f t="shared" si="63"/>
        <v>0</v>
      </c>
    </row>
    <row r="235" spans="1:9" x14ac:dyDescent="0.25">
      <c r="A235" s="3" t="s">
        <v>56</v>
      </c>
      <c r="B235" s="107"/>
      <c r="C235" s="47">
        <v>0</v>
      </c>
      <c r="D235" s="47">
        <v>0</v>
      </c>
      <c r="E235" s="47">
        <v>0</v>
      </c>
      <c r="F235" s="47">
        <v>0</v>
      </c>
      <c r="G235" s="47">
        <v>0</v>
      </c>
      <c r="H235" s="47">
        <v>0</v>
      </c>
      <c r="I235" s="47">
        <f t="shared" si="63"/>
        <v>0</v>
      </c>
    </row>
    <row r="236" spans="1:9" ht="18" customHeight="1" x14ac:dyDescent="0.25">
      <c r="A236" s="28" t="s">
        <v>57</v>
      </c>
      <c r="B236" s="107"/>
      <c r="C236" s="48">
        <v>0</v>
      </c>
      <c r="D236" s="48">
        <v>0</v>
      </c>
      <c r="E236" s="48">
        <v>0</v>
      </c>
      <c r="F236" s="48">
        <v>0</v>
      </c>
      <c r="G236" s="48">
        <v>0</v>
      </c>
      <c r="H236" s="48">
        <v>0</v>
      </c>
      <c r="I236" s="48">
        <f t="shared" si="63"/>
        <v>0</v>
      </c>
    </row>
    <row r="237" spans="1:9" x14ac:dyDescent="0.25">
      <c r="A237" s="42" t="s">
        <v>50</v>
      </c>
      <c r="B237" s="100"/>
      <c r="C237" s="48">
        <v>0</v>
      </c>
      <c r="D237" s="48">
        <v>0</v>
      </c>
      <c r="E237" s="48">
        <v>0</v>
      </c>
      <c r="F237" s="48">
        <v>0</v>
      </c>
      <c r="G237" s="48">
        <v>0</v>
      </c>
      <c r="H237" s="48">
        <v>0</v>
      </c>
      <c r="I237" s="48">
        <f>C237+D237+E237+F237+G237+H237</f>
        <v>0</v>
      </c>
    </row>
    <row r="238" spans="1:9" ht="18" customHeight="1" x14ac:dyDescent="0.25">
      <c r="A238" s="45" t="s">
        <v>41</v>
      </c>
      <c r="B238" s="104" t="s">
        <v>6</v>
      </c>
      <c r="C238" s="46">
        <f>C239+C240+C241+C242+C243+C244+C245</f>
        <v>0</v>
      </c>
      <c r="D238" s="46">
        <f t="shared" ref="D238:H238" si="64">D239+D240+D241+D242+D243+D244+D245</f>
        <v>0</v>
      </c>
      <c r="E238" s="46">
        <f t="shared" si="64"/>
        <v>0</v>
      </c>
      <c r="F238" s="46">
        <f t="shared" si="64"/>
        <v>0</v>
      </c>
      <c r="G238" s="46">
        <f t="shared" si="64"/>
        <v>0</v>
      </c>
      <c r="H238" s="46">
        <f t="shared" si="64"/>
        <v>0</v>
      </c>
      <c r="I238" s="46">
        <f>C238+D238+E238+F238+G238+H238</f>
        <v>0</v>
      </c>
    </row>
    <row r="239" spans="1:9" ht="18.75" customHeight="1" x14ac:dyDescent="0.25">
      <c r="A239" s="44" t="s">
        <v>1</v>
      </c>
      <c r="B239" s="105"/>
      <c r="C239" s="47">
        <v>0</v>
      </c>
      <c r="D239" s="47">
        <v>0</v>
      </c>
      <c r="E239" s="47">
        <v>0</v>
      </c>
      <c r="F239" s="47">
        <v>0</v>
      </c>
      <c r="G239" s="47">
        <v>0</v>
      </c>
      <c r="H239" s="47">
        <v>0</v>
      </c>
      <c r="I239" s="47">
        <f t="shared" si="63"/>
        <v>0</v>
      </c>
    </row>
    <row r="240" spans="1:9" ht="18" customHeight="1" x14ac:dyDescent="0.25">
      <c r="A240" s="44" t="s">
        <v>2</v>
      </c>
      <c r="B240" s="105"/>
      <c r="C240" s="47">
        <v>0</v>
      </c>
      <c r="D240" s="47">
        <v>0</v>
      </c>
      <c r="E240" s="47">
        <v>0</v>
      </c>
      <c r="F240" s="47">
        <v>0</v>
      </c>
      <c r="G240" s="47">
        <v>0</v>
      </c>
      <c r="H240" s="47">
        <v>0</v>
      </c>
      <c r="I240" s="47">
        <f t="shared" si="63"/>
        <v>0</v>
      </c>
    </row>
    <row r="241" spans="1:9" ht="15.75" customHeight="1" x14ac:dyDescent="0.25">
      <c r="A241" s="44" t="s">
        <v>3</v>
      </c>
      <c r="B241" s="105"/>
      <c r="C241" s="47">
        <v>0</v>
      </c>
      <c r="D241" s="47">
        <v>0</v>
      </c>
      <c r="E241" s="47">
        <v>0</v>
      </c>
      <c r="F241" s="47">
        <v>0</v>
      </c>
      <c r="G241" s="47">
        <v>0</v>
      </c>
      <c r="H241" s="47">
        <v>0</v>
      </c>
      <c r="I241" s="47">
        <f t="shared" si="63"/>
        <v>0</v>
      </c>
    </row>
    <row r="242" spans="1:9" x14ac:dyDescent="0.25">
      <c r="A242" s="28" t="s">
        <v>58</v>
      </c>
      <c r="B242" s="105"/>
      <c r="C242" s="47">
        <v>0</v>
      </c>
      <c r="D242" s="47">
        <v>0</v>
      </c>
      <c r="E242" s="47">
        <v>0</v>
      </c>
      <c r="F242" s="47">
        <v>0</v>
      </c>
      <c r="G242" s="47">
        <v>0</v>
      </c>
      <c r="H242" s="47">
        <v>0</v>
      </c>
      <c r="I242" s="47">
        <f t="shared" si="63"/>
        <v>0</v>
      </c>
    </row>
    <row r="243" spans="1:9" x14ac:dyDescent="0.25">
      <c r="A243" s="28" t="s">
        <v>56</v>
      </c>
      <c r="B243" s="105"/>
      <c r="C243" s="47">
        <v>0</v>
      </c>
      <c r="D243" s="47">
        <v>0</v>
      </c>
      <c r="E243" s="47">
        <v>0</v>
      </c>
      <c r="F243" s="47">
        <v>0</v>
      </c>
      <c r="G243" s="47">
        <v>0</v>
      </c>
      <c r="H243" s="47">
        <v>0</v>
      </c>
      <c r="I243" s="47">
        <f t="shared" si="63"/>
        <v>0</v>
      </c>
    </row>
    <row r="244" spans="1:9" ht="19.5" customHeight="1" x14ac:dyDescent="0.25">
      <c r="A244" s="28" t="s">
        <v>57</v>
      </c>
      <c r="B244" s="105"/>
      <c r="C244" s="47">
        <v>0</v>
      </c>
      <c r="D244" s="47">
        <v>0</v>
      </c>
      <c r="E244" s="47">
        <v>0</v>
      </c>
      <c r="F244" s="47">
        <v>0</v>
      </c>
      <c r="G244" s="47">
        <v>0</v>
      </c>
      <c r="H244" s="47">
        <v>0</v>
      </c>
      <c r="I244" s="47">
        <f t="shared" si="63"/>
        <v>0</v>
      </c>
    </row>
    <row r="245" spans="1:9" x14ac:dyDescent="0.25">
      <c r="A245" s="44" t="s">
        <v>50</v>
      </c>
      <c r="B245" s="106"/>
      <c r="C245" s="54">
        <v>0</v>
      </c>
      <c r="D245" s="54">
        <v>0</v>
      </c>
      <c r="E245" s="54">
        <v>0</v>
      </c>
      <c r="F245" s="54">
        <v>0</v>
      </c>
      <c r="G245" s="54">
        <v>0</v>
      </c>
      <c r="H245" s="54">
        <v>0</v>
      </c>
      <c r="I245" s="54">
        <f t="shared" si="63"/>
        <v>0</v>
      </c>
    </row>
    <row r="246" spans="1:9" x14ac:dyDescent="0.25">
      <c r="C246" s="40"/>
      <c r="D246" s="40"/>
      <c r="E246" s="40"/>
      <c r="F246" s="40"/>
      <c r="G246" s="40"/>
      <c r="H246" s="40"/>
      <c r="I246" s="40"/>
    </row>
    <row r="247" spans="1:9" x14ac:dyDescent="0.25">
      <c r="C247" s="40"/>
      <c r="D247" s="40"/>
      <c r="E247" s="40"/>
      <c r="F247" s="40"/>
      <c r="G247" s="40"/>
      <c r="H247" s="40"/>
      <c r="I247" s="40"/>
    </row>
    <row r="248" spans="1:9" s="41" customFormat="1" x14ac:dyDescent="0.25">
      <c r="A248" s="112" t="s">
        <v>55</v>
      </c>
      <c r="B248" s="112"/>
      <c r="C248" s="112"/>
      <c r="D248" s="112"/>
      <c r="E248" s="112"/>
      <c r="F248" s="10"/>
      <c r="G248" s="10"/>
      <c r="H248" s="10"/>
      <c r="I248" s="10"/>
    </row>
    <row r="249" spans="1:9" x14ac:dyDescent="0.25">
      <c r="A249" s="111" t="s">
        <v>54</v>
      </c>
      <c r="B249" s="111"/>
      <c r="C249" s="111"/>
      <c r="D249" s="111"/>
      <c r="E249" s="111"/>
      <c r="F249" s="10"/>
      <c r="G249" s="10"/>
      <c r="H249" s="10"/>
      <c r="I249" s="10"/>
    </row>
    <row r="250" spans="1:9" ht="25.5" customHeight="1" x14ac:dyDescent="0.25">
      <c r="A250" s="111" t="s">
        <v>53</v>
      </c>
      <c r="B250" s="111"/>
      <c r="C250" s="111"/>
      <c r="D250" s="111"/>
      <c r="E250" s="111"/>
      <c r="F250" s="111"/>
      <c r="G250" s="111"/>
      <c r="H250" s="111"/>
      <c r="I250" s="111"/>
    </row>
    <row r="251" spans="1:9" ht="27.75" customHeight="1" x14ac:dyDescent="0.25">
      <c r="A251" s="111" t="s">
        <v>52</v>
      </c>
      <c r="B251" s="111"/>
      <c r="C251" s="111"/>
      <c r="D251" s="111"/>
      <c r="E251" s="111"/>
      <c r="F251" s="111"/>
      <c r="G251" s="111"/>
      <c r="H251" s="111"/>
      <c r="I251" s="111"/>
    </row>
    <row r="252" spans="1:9" ht="19.5" customHeight="1" x14ac:dyDescent="0.25">
      <c r="A252" s="111" t="s">
        <v>86</v>
      </c>
      <c r="B252" s="111"/>
      <c r="C252" s="111"/>
      <c r="D252" s="111"/>
      <c r="E252" s="111"/>
      <c r="F252" s="111"/>
      <c r="G252" s="111"/>
      <c r="H252" s="111"/>
      <c r="I252" s="111"/>
    </row>
    <row r="253" spans="1:9" ht="19.5" customHeight="1" x14ac:dyDescent="0.25">
      <c r="A253" s="111" t="s">
        <v>87</v>
      </c>
      <c r="B253" s="111"/>
      <c r="C253" s="111"/>
      <c r="D253" s="10"/>
      <c r="E253" s="10"/>
      <c r="F253" s="10"/>
      <c r="G253" s="10"/>
      <c r="H253" s="10"/>
      <c r="I253" s="10"/>
    </row>
    <row r="254" spans="1:9" ht="18.75" customHeight="1" x14ac:dyDescent="0.25">
      <c r="A254" s="111" t="s">
        <v>88</v>
      </c>
      <c r="B254" s="111"/>
      <c r="C254" s="111"/>
      <c r="D254" s="111"/>
      <c r="E254" s="111"/>
      <c r="F254" s="111"/>
      <c r="G254" s="111"/>
      <c r="H254" s="111"/>
      <c r="I254" s="111"/>
    </row>
    <row r="255" spans="1:9" x14ac:dyDescent="0.25">
      <c r="C255" s="40"/>
      <c r="D255" s="40"/>
      <c r="E255" s="40"/>
      <c r="F255" s="40"/>
      <c r="G255" s="40"/>
      <c r="H255" s="40"/>
      <c r="I255" s="40"/>
    </row>
    <row r="256" spans="1:9" x14ac:dyDescent="0.25">
      <c r="C256" s="40"/>
      <c r="D256" s="40"/>
      <c r="E256" s="40"/>
      <c r="F256" s="40"/>
      <c r="G256" s="40"/>
      <c r="H256" s="40"/>
      <c r="I256" s="40"/>
    </row>
    <row r="257" spans="3:9" x14ac:dyDescent="0.25">
      <c r="C257" s="40"/>
      <c r="D257" s="40"/>
      <c r="E257" s="40"/>
      <c r="F257" s="40"/>
      <c r="G257" s="40"/>
      <c r="H257" s="40"/>
      <c r="I257" s="40"/>
    </row>
    <row r="258" spans="3:9" x14ac:dyDescent="0.25">
      <c r="C258" s="40"/>
      <c r="D258" s="40"/>
      <c r="E258" s="40"/>
      <c r="F258" s="40"/>
      <c r="G258" s="40"/>
      <c r="H258" s="40"/>
      <c r="I258" s="40"/>
    </row>
    <row r="259" spans="3:9" x14ac:dyDescent="0.25">
      <c r="C259" s="40"/>
      <c r="D259" s="40"/>
      <c r="E259" s="40"/>
      <c r="F259" s="40"/>
      <c r="G259" s="40"/>
      <c r="H259" s="40"/>
      <c r="I259" s="40"/>
    </row>
    <row r="260" spans="3:9" x14ac:dyDescent="0.25">
      <c r="C260" s="40"/>
      <c r="D260" s="40"/>
      <c r="E260" s="40"/>
      <c r="F260" s="40"/>
      <c r="G260" s="40"/>
      <c r="H260" s="40"/>
      <c r="I260" s="40"/>
    </row>
    <row r="261" spans="3:9" x14ac:dyDescent="0.25">
      <c r="C261" s="40"/>
      <c r="D261" s="40"/>
      <c r="E261" s="40"/>
      <c r="F261" s="40"/>
      <c r="G261" s="40"/>
      <c r="H261" s="40"/>
      <c r="I261" s="40"/>
    </row>
    <row r="262" spans="3:9" x14ac:dyDescent="0.25">
      <c r="C262" s="40"/>
      <c r="D262" s="40"/>
      <c r="E262" s="40"/>
      <c r="F262" s="40"/>
      <c r="G262" s="40"/>
      <c r="H262" s="40"/>
      <c r="I262" s="40"/>
    </row>
    <row r="263" spans="3:9" x14ac:dyDescent="0.25">
      <c r="C263" s="40"/>
      <c r="D263" s="40"/>
      <c r="E263" s="40"/>
      <c r="F263" s="40"/>
      <c r="G263" s="40"/>
      <c r="H263" s="40"/>
      <c r="I263" s="40"/>
    </row>
    <row r="264" spans="3:9" x14ac:dyDescent="0.25">
      <c r="C264" s="40"/>
      <c r="D264" s="40"/>
      <c r="E264" s="40"/>
      <c r="F264" s="40"/>
      <c r="G264" s="40"/>
      <c r="H264" s="40"/>
      <c r="I264" s="40"/>
    </row>
    <row r="265" spans="3:9" x14ac:dyDescent="0.25">
      <c r="C265" s="40"/>
      <c r="D265" s="40"/>
      <c r="E265" s="40"/>
      <c r="F265" s="40"/>
      <c r="G265" s="40"/>
      <c r="H265" s="40"/>
      <c r="I265" s="40"/>
    </row>
    <row r="266" spans="3:9" x14ac:dyDescent="0.25">
      <c r="C266" s="40"/>
      <c r="D266" s="40"/>
      <c r="E266" s="40"/>
      <c r="F266" s="40"/>
      <c r="G266" s="40"/>
      <c r="H266" s="40"/>
      <c r="I266" s="40"/>
    </row>
    <row r="267" spans="3:9" x14ac:dyDescent="0.25">
      <c r="C267" s="40"/>
      <c r="D267" s="40"/>
      <c r="E267" s="40"/>
      <c r="F267" s="40"/>
      <c r="G267" s="40"/>
      <c r="H267" s="40"/>
      <c r="I267" s="40"/>
    </row>
    <row r="268" spans="3:9" x14ac:dyDescent="0.25">
      <c r="C268" s="40"/>
      <c r="D268" s="40"/>
      <c r="E268" s="40"/>
      <c r="F268" s="40"/>
      <c r="G268" s="40"/>
      <c r="H268" s="40"/>
      <c r="I268" s="40"/>
    </row>
    <row r="269" spans="3:9" x14ac:dyDescent="0.25">
      <c r="C269" s="40"/>
      <c r="D269" s="40"/>
      <c r="E269" s="40"/>
      <c r="F269" s="40"/>
      <c r="G269" s="40"/>
      <c r="H269" s="40"/>
      <c r="I269" s="40"/>
    </row>
    <row r="270" spans="3:9" x14ac:dyDescent="0.25">
      <c r="C270" s="40"/>
      <c r="D270" s="40"/>
      <c r="E270" s="40"/>
      <c r="F270" s="40"/>
      <c r="G270" s="40"/>
      <c r="H270" s="40"/>
      <c r="I270" s="40"/>
    </row>
    <row r="271" spans="3:9" x14ac:dyDescent="0.25">
      <c r="C271" s="40"/>
      <c r="D271" s="40"/>
      <c r="E271" s="40"/>
      <c r="F271" s="40"/>
      <c r="G271" s="40"/>
      <c r="H271" s="40"/>
      <c r="I271" s="40"/>
    </row>
    <row r="272" spans="3:9" x14ac:dyDescent="0.25">
      <c r="C272" s="40"/>
      <c r="D272" s="40"/>
      <c r="E272" s="40"/>
      <c r="F272" s="40"/>
      <c r="G272" s="40"/>
      <c r="H272" s="40"/>
      <c r="I272" s="40"/>
    </row>
    <row r="273" spans="3:9" x14ac:dyDescent="0.25">
      <c r="C273" s="40"/>
      <c r="D273" s="40"/>
      <c r="E273" s="40"/>
      <c r="F273" s="40"/>
      <c r="G273" s="40"/>
      <c r="H273" s="40"/>
      <c r="I273" s="40"/>
    </row>
    <row r="274" spans="3:9" x14ac:dyDescent="0.25">
      <c r="C274" s="40"/>
      <c r="D274" s="40"/>
      <c r="E274" s="40"/>
      <c r="F274" s="40"/>
      <c r="G274" s="40"/>
      <c r="H274" s="40"/>
      <c r="I274" s="40"/>
    </row>
    <row r="275" spans="3:9" x14ac:dyDescent="0.25">
      <c r="C275" s="40"/>
      <c r="D275" s="40"/>
      <c r="E275" s="40"/>
      <c r="F275" s="40"/>
      <c r="G275" s="40"/>
      <c r="H275" s="40"/>
      <c r="I275" s="40"/>
    </row>
    <row r="276" spans="3:9" x14ac:dyDescent="0.25">
      <c r="C276" s="40"/>
      <c r="D276" s="40"/>
      <c r="E276" s="40"/>
      <c r="F276" s="40"/>
      <c r="G276" s="40"/>
      <c r="H276" s="40"/>
      <c r="I276" s="40"/>
    </row>
    <row r="277" spans="3:9" x14ac:dyDescent="0.25">
      <c r="C277" s="40"/>
      <c r="D277" s="40"/>
      <c r="E277" s="40"/>
      <c r="F277" s="40"/>
      <c r="G277" s="40"/>
      <c r="H277" s="40"/>
      <c r="I277" s="40"/>
    </row>
    <row r="278" spans="3:9" x14ac:dyDescent="0.25">
      <c r="C278" s="40"/>
      <c r="D278" s="40"/>
      <c r="E278" s="40"/>
      <c r="F278" s="40"/>
      <c r="G278" s="40"/>
      <c r="H278" s="40"/>
      <c r="I278" s="40"/>
    </row>
    <row r="279" spans="3:9" x14ac:dyDescent="0.25">
      <c r="C279" s="40"/>
      <c r="D279" s="40"/>
      <c r="E279" s="40"/>
      <c r="F279" s="40"/>
      <c r="G279" s="40"/>
      <c r="H279" s="40"/>
      <c r="I279" s="40"/>
    </row>
    <row r="280" spans="3:9" x14ac:dyDescent="0.25">
      <c r="C280" s="40"/>
      <c r="D280" s="40"/>
      <c r="E280" s="40"/>
      <c r="F280" s="40"/>
      <c r="G280" s="40"/>
      <c r="H280" s="40"/>
      <c r="I280" s="40"/>
    </row>
    <row r="281" spans="3:9" x14ac:dyDescent="0.25">
      <c r="C281" s="40"/>
      <c r="D281" s="40"/>
      <c r="E281" s="40"/>
      <c r="F281" s="40"/>
      <c r="G281" s="40"/>
      <c r="H281" s="40"/>
      <c r="I281" s="40"/>
    </row>
    <row r="282" spans="3:9" x14ac:dyDescent="0.25">
      <c r="C282" s="40"/>
      <c r="D282" s="40"/>
      <c r="E282" s="40"/>
      <c r="F282" s="40"/>
      <c r="G282" s="40"/>
      <c r="H282" s="40"/>
      <c r="I282" s="40"/>
    </row>
    <row r="283" spans="3:9" x14ac:dyDescent="0.25">
      <c r="C283" s="40"/>
      <c r="D283" s="40"/>
      <c r="E283" s="40"/>
      <c r="F283" s="40"/>
      <c r="G283" s="40"/>
      <c r="H283" s="40"/>
      <c r="I283" s="40"/>
    </row>
    <row r="284" spans="3:9" x14ac:dyDescent="0.25">
      <c r="C284" s="40"/>
      <c r="D284" s="40"/>
      <c r="E284" s="40"/>
      <c r="F284" s="40"/>
      <c r="G284" s="40"/>
      <c r="H284" s="40"/>
      <c r="I284" s="40"/>
    </row>
    <row r="285" spans="3:9" x14ac:dyDescent="0.25">
      <c r="C285" s="40"/>
      <c r="D285" s="40"/>
      <c r="E285" s="40"/>
      <c r="F285" s="40"/>
      <c r="G285" s="40"/>
      <c r="H285" s="40"/>
      <c r="I285" s="40"/>
    </row>
    <row r="286" spans="3:9" x14ac:dyDescent="0.25">
      <c r="C286" s="40"/>
      <c r="D286" s="40"/>
      <c r="E286" s="40"/>
      <c r="F286" s="40"/>
      <c r="G286" s="40"/>
      <c r="H286" s="40"/>
      <c r="I286" s="40"/>
    </row>
    <row r="287" spans="3:9" x14ac:dyDescent="0.25">
      <c r="C287" s="40"/>
      <c r="D287" s="40"/>
      <c r="E287" s="40"/>
      <c r="F287" s="40"/>
      <c r="G287" s="40"/>
      <c r="H287" s="40"/>
      <c r="I287" s="40"/>
    </row>
    <row r="288" spans="3:9" x14ac:dyDescent="0.25">
      <c r="C288" s="40"/>
      <c r="D288" s="40"/>
      <c r="E288" s="40"/>
      <c r="F288" s="40"/>
      <c r="G288" s="40"/>
      <c r="H288" s="40"/>
      <c r="I288" s="40"/>
    </row>
    <row r="289" spans="3:9" x14ac:dyDescent="0.25">
      <c r="C289" s="40"/>
      <c r="D289" s="40"/>
      <c r="E289" s="40"/>
      <c r="F289" s="40"/>
      <c r="G289" s="40"/>
      <c r="H289" s="40"/>
      <c r="I289" s="40"/>
    </row>
    <row r="290" spans="3:9" x14ac:dyDescent="0.25">
      <c r="C290" s="40"/>
      <c r="D290" s="40"/>
      <c r="E290" s="40"/>
      <c r="F290" s="40"/>
      <c r="G290" s="40"/>
      <c r="H290" s="40"/>
      <c r="I290" s="40"/>
    </row>
    <row r="291" spans="3:9" x14ac:dyDescent="0.25">
      <c r="C291" s="40"/>
      <c r="D291" s="40"/>
      <c r="E291" s="40"/>
      <c r="F291" s="40"/>
      <c r="G291" s="40"/>
      <c r="H291" s="40"/>
      <c r="I291" s="40"/>
    </row>
    <row r="292" spans="3:9" x14ac:dyDescent="0.25">
      <c r="C292" s="40"/>
      <c r="D292" s="40"/>
      <c r="E292" s="40"/>
      <c r="F292" s="40"/>
      <c r="G292" s="40"/>
      <c r="H292" s="40"/>
      <c r="I292" s="40"/>
    </row>
    <row r="293" spans="3:9" x14ac:dyDescent="0.25">
      <c r="C293" s="40"/>
      <c r="D293" s="40"/>
      <c r="E293" s="40"/>
      <c r="F293" s="40"/>
      <c r="G293" s="40"/>
      <c r="H293" s="40"/>
      <c r="I293" s="40"/>
    </row>
    <row r="294" spans="3:9" x14ac:dyDescent="0.25">
      <c r="C294" s="40"/>
      <c r="D294" s="40"/>
      <c r="E294" s="40"/>
      <c r="F294" s="40"/>
      <c r="G294" s="40"/>
      <c r="H294" s="40"/>
      <c r="I294" s="40"/>
    </row>
    <row r="295" spans="3:9" x14ac:dyDescent="0.25">
      <c r="C295" s="40"/>
      <c r="D295" s="40"/>
      <c r="E295" s="40"/>
      <c r="F295" s="40"/>
      <c r="G295" s="40"/>
      <c r="H295" s="40"/>
      <c r="I295" s="40"/>
    </row>
    <row r="296" spans="3:9" x14ac:dyDescent="0.25">
      <c r="C296" s="40"/>
      <c r="D296" s="40"/>
      <c r="E296" s="40"/>
      <c r="F296" s="40"/>
      <c r="G296" s="40"/>
      <c r="H296" s="40"/>
      <c r="I296" s="40"/>
    </row>
    <row r="297" spans="3:9" x14ac:dyDescent="0.25">
      <c r="C297" s="40"/>
      <c r="D297" s="40"/>
      <c r="E297" s="40"/>
      <c r="F297" s="40"/>
      <c r="G297" s="40"/>
      <c r="H297" s="40"/>
      <c r="I297" s="40"/>
    </row>
    <row r="298" spans="3:9" x14ac:dyDescent="0.25">
      <c r="C298" s="40"/>
      <c r="D298" s="40"/>
      <c r="E298" s="40"/>
      <c r="F298" s="40"/>
      <c r="G298" s="40"/>
      <c r="H298" s="40"/>
      <c r="I298" s="40"/>
    </row>
    <row r="299" spans="3:9" x14ac:dyDescent="0.25">
      <c r="C299" s="40"/>
      <c r="D299" s="40"/>
      <c r="E299" s="40"/>
      <c r="F299" s="40"/>
      <c r="G299" s="40"/>
      <c r="H299" s="40"/>
      <c r="I299" s="40"/>
    </row>
    <row r="300" spans="3:9" x14ac:dyDescent="0.25">
      <c r="C300" s="40"/>
      <c r="D300" s="40"/>
      <c r="E300" s="40"/>
      <c r="F300" s="40"/>
      <c r="G300" s="40"/>
      <c r="H300" s="40"/>
      <c r="I300" s="40"/>
    </row>
    <row r="301" spans="3:9" x14ac:dyDescent="0.25">
      <c r="C301" s="40"/>
      <c r="D301" s="40"/>
      <c r="E301" s="40"/>
      <c r="F301" s="40"/>
      <c r="G301" s="40"/>
      <c r="H301" s="40"/>
      <c r="I301" s="40"/>
    </row>
    <row r="302" spans="3:9" x14ac:dyDescent="0.25">
      <c r="C302" s="40"/>
      <c r="D302" s="40"/>
      <c r="E302" s="40"/>
      <c r="F302" s="40"/>
      <c r="G302" s="40"/>
      <c r="H302" s="40"/>
      <c r="I302" s="40"/>
    </row>
    <row r="303" spans="3:9" x14ac:dyDescent="0.25">
      <c r="C303" s="40"/>
      <c r="D303" s="40"/>
      <c r="E303" s="40"/>
      <c r="F303" s="40"/>
      <c r="G303" s="40"/>
      <c r="H303" s="40"/>
      <c r="I303" s="40"/>
    </row>
    <row r="304" spans="3:9" x14ac:dyDescent="0.25">
      <c r="C304" s="40"/>
      <c r="D304" s="40"/>
      <c r="E304" s="40"/>
      <c r="F304" s="40"/>
      <c r="G304" s="40"/>
      <c r="H304" s="40"/>
      <c r="I304" s="40"/>
    </row>
    <row r="305" spans="3:9" x14ac:dyDescent="0.25">
      <c r="C305" s="40"/>
      <c r="D305" s="40"/>
      <c r="E305" s="40"/>
      <c r="F305" s="40"/>
      <c r="G305" s="40"/>
      <c r="H305" s="40"/>
      <c r="I305" s="40"/>
    </row>
    <row r="306" spans="3:9" x14ac:dyDescent="0.25">
      <c r="C306" s="40"/>
      <c r="D306" s="40"/>
      <c r="E306" s="40"/>
      <c r="F306" s="40"/>
      <c r="G306" s="40"/>
      <c r="H306" s="40"/>
      <c r="I306" s="40"/>
    </row>
    <row r="307" spans="3:9" x14ac:dyDescent="0.25">
      <c r="C307" s="40"/>
      <c r="D307" s="40"/>
      <c r="E307" s="40"/>
      <c r="F307" s="40"/>
      <c r="G307" s="40"/>
      <c r="H307" s="40"/>
      <c r="I307" s="40"/>
    </row>
    <row r="308" spans="3:9" x14ac:dyDescent="0.25">
      <c r="C308" s="40"/>
      <c r="D308" s="40"/>
      <c r="E308" s="40"/>
      <c r="F308" s="40"/>
      <c r="G308" s="40"/>
      <c r="H308" s="40"/>
      <c r="I308" s="40"/>
    </row>
    <row r="309" spans="3:9" x14ac:dyDescent="0.25">
      <c r="C309" s="40"/>
      <c r="D309" s="40"/>
      <c r="E309" s="40"/>
      <c r="F309" s="40"/>
      <c r="G309" s="40"/>
      <c r="H309" s="40"/>
      <c r="I309" s="40"/>
    </row>
    <row r="310" spans="3:9" x14ac:dyDescent="0.25">
      <c r="C310" s="40"/>
      <c r="D310" s="40"/>
      <c r="E310" s="40"/>
      <c r="F310" s="40"/>
      <c r="G310" s="40"/>
      <c r="H310" s="40"/>
      <c r="I310" s="40"/>
    </row>
    <row r="311" spans="3:9" x14ac:dyDescent="0.25">
      <c r="C311" s="40"/>
      <c r="D311" s="40"/>
      <c r="E311" s="40"/>
      <c r="F311" s="40"/>
      <c r="G311" s="40"/>
      <c r="H311" s="40"/>
      <c r="I311" s="40"/>
    </row>
    <row r="312" spans="3:9" x14ac:dyDescent="0.25">
      <c r="C312" s="40"/>
      <c r="D312" s="40"/>
      <c r="E312" s="40"/>
      <c r="F312" s="40"/>
      <c r="G312" s="40"/>
      <c r="H312" s="40"/>
      <c r="I312" s="40"/>
    </row>
    <row r="313" spans="3:9" x14ac:dyDescent="0.25">
      <c r="C313" s="40"/>
      <c r="D313" s="40"/>
      <c r="E313" s="40"/>
      <c r="F313" s="40"/>
      <c r="G313" s="40"/>
      <c r="H313" s="40"/>
      <c r="I313" s="40"/>
    </row>
    <row r="314" spans="3:9" x14ac:dyDescent="0.25">
      <c r="C314" s="40"/>
      <c r="D314" s="40"/>
      <c r="E314" s="40"/>
      <c r="F314" s="40"/>
      <c r="G314" s="40"/>
      <c r="H314" s="40"/>
      <c r="I314" s="40"/>
    </row>
    <row r="315" spans="3:9" x14ac:dyDescent="0.25">
      <c r="C315" s="40"/>
      <c r="D315" s="40"/>
      <c r="E315" s="40"/>
      <c r="F315" s="40"/>
      <c r="G315" s="40"/>
      <c r="H315" s="40"/>
      <c r="I315" s="40"/>
    </row>
    <row r="316" spans="3:9" x14ac:dyDescent="0.25">
      <c r="C316" s="40"/>
      <c r="D316" s="40"/>
      <c r="E316" s="40"/>
      <c r="F316" s="40"/>
      <c r="G316" s="40"/>
      <c r="H316" s="40"/>
      <c r="I316" s="40"/>
    </row>
    <row r="317" spans="3:9" x14ac:dyDescent="0.25">
      <c r="C317" s="40"/>
      <c r="D317" s="40"/>
      <c r="E317" s="40"/>
      <c r="F317" s="40"/>
      <c r="G317" s="40"/>
      <c r="H317" s="40"/>
      <c r="I317" s="40"/>
    </row>
    <row r="318" spans="3:9" x14ac:dyDescent="0.25">
      <c r="C318" s="40"/>
      <c r="D318" s="40"/>
      <c r="E318" s="40"/>
      <c r="F318" s="40"/>
      <c r="G318" s="40"/>
      <c r="H318" s="40"/>
      <c r="I318" s="40"/>
    </row>
    <row r="319" spans="3:9" x14ac:dyDescent="0.25">
      <c r="C319" s="40"/>
      <c r="D319" s="40"/>
      <c r="E319" s="40"/>
      <c r="F319" s="40"/>
      <c r="G319" s="40"/>
      <c r="H319" s="40"/>
      <c r="I319" s="40"/>
    </row>
    <row r="320" spans="3:9" x14ac:dyDescent="0.25">
      <c r="C320" s="40"/>
      <c r="D320" s="40"/>
      <c r="E320" s="40"/>
      <c r="F320" s="40"/>
      <c r="G320" s="40"/>
      <c r="H320" s="40"/>
      <c r="I320" s="40"/>
    </row>
    <row r="321" spans="3:9" x14ac:dyDescent="0.25">
      <c r="C321" s="40"/>
      <c r="D321" s="40"/>
      <c r="E321" s="40"/>
      <c r="F321" s="40"/>
      <c r="G321" s="40"/>
      <c r="H321" s="40"/>
      <c r="I321" s="40"/>
    </row>
    <row r="322" spans="3:9" x14ac:dyDescent="0.25">
      <c r="C322" s="40"/>
      <c r="D322" s="40"/>
      <c r="E322" s="40"/>
      <c r="F322" s="40"/>
      <c r="G322" s="40"/>
      <c r="H322" s="40"/>
      <c r="I322" s="40"/>
    </row>
    <row r="323" spans="3:9" x14ac:dyDescent="0.25">
      <c r="C323" s="40"/>
      <c r="D323" s="40"/>
      <c r="E323" s="40"/>
      <c r="F323" s="40"/>
      <c r="G323" s="40"/>
      <c r="H323" s="40"/>
      <c r="I323" s="40"/>
    </row>
    <row r="324" spans="3:9" x14ac:dyDescent="0.25">
      <c r="C324" s="40"/>
      <c r="D324" s="40"/>
      <c r="E324" s="40"/>
      <c r="F324" s="40"/>
      <c r="G324" s="40"/>
      <c r="H324" s="40"/>
      <c r="I324" s="40"/>
    </row>
    <row r="325" spans="3:9" x14ac:dyDescent="0.25">
      <c r="C325" s="40"/>
      <c r="D325" s="40"/>
      <c r="E325" s="40"/>
      <c r="F325" s="40"/>
      <c r="G325" s="40"/>
      <c r="H325" s="40"/>
      <c r="I325" s="40"/>
    </row>
    <row r="326" spans="3:9" x14ac:dyDescent="0.25">
      <c r="C326" s="40"/>
      <c r="D326" s="40"/>
      <c r="E326" s="40"/>
      <c r="F326" s="40"/>
      <c r="G326" s="40"/>
      <c r="H326" s="40"/>
      <c r="I326" s="40"/>
    </row>
    <row r="327" spans="3:9" x14ac:dyDescent="0.25">
      <c r="C327" s="40"/>
      <c r="D327" s="40"/>
      <c r="E327" s="40"/>
      <c r="F327" s="40"/>
      <c r="G327" s="40"/>
      <c r="H327" s="40"/>
      <c r="I327" s="40"/>
    </row>
    <row r="328" spans="3:9" x14ac:dyDescent="0.25">
      <c r="C328" s="40"/>
      <c r="D328" s="40"/>
      <c r="E328" s="40"/>
      <c r="F328" s="40"/>
      <c r="G328" s="40"/>
      <c r="H328" s="40"/>
      <c r="I328" s="40"/>
    </row>
    <row r="329" spans="3:9" x14ac:dyDescent="0.25">
      <c r="C329" s="40"/>
      <c r="D329" s="40"/>
      <c r="E329" s="40"/>
      <c r="F329" s="40"/>
      <c r="G329" s="40"/>
      <c r="H329" s="40"/>
      <c r="I329" s="40"/>
    </row>
    <row r="330" spans="3:9" x14ac:dyDescent="0.25">
      <c r="C330" s="40"/>
      <c r="D330" s="40"/>
      <c r="E330" s="40"/>
      <c r="F330" s="40"/>
      <c r="G330" s="40"/>
      <c r="H330" s="40"/>
      <c r="I330" s="40"/>
    </row>
    <row r="331" spans="3:9" x14ac:dyDescent="0.25">
      <c r="C331" s="40"/>
      <c r="D331" s="40"/>
      <c r="E331" s="40"/>
      <c r="F331" s="40"/>
      <c r="G331" s="40"/>
      <c r="H331" s="40"/>
      <c r="I331" s="40"/>
    </row>
    <row r="332" spans="3:9" x14ac:dyDescent="0.25">
      <c r="C332" s="40"/>
      <c r="D332" s="40"/>
      <c r="E332" s="40"/>
      <c r="F332" s="40"/>
      <c r="G332" s="40"/>
      <c r="H332" s="40"/>
      <c r="I332" s="40"/>
    </row>
    <row r="333" spans="3:9" x14ac:dyDescent="0.25">
      <c r="C333" s="40"/>
      <c r="D333" s="40"/>
      <c r="E333" s="40"/>
      <c r="F333" s="40"/>
      <c r="G333" s="40"/>
      <c r="H333" s="40"/>
      <c r="I333" s="40"/>
    </row>
    <row r="334" spans="3:9" x14ac:dyDescent="0.25">
      <c r="C334" s="40"/>
      <c r="D334" s="40"/>
      <c r="E334" s="40"/>
      <c r="F334" s="40"/>
      <c r="G334" s="40"/>
      <c r="H334" s="40"/>
      <c r="I334" s="40"/>
    </row>
    <row r="335" spans="3:9" x14ac:dyDescent="0.25">
      <c r="C335" s="40"/>
      <c r="D335" s="40"/>
      <c r="E335" s="40"/>
      <c r="F335" s="40"/>
      <c r="G335" s="40"/>
      <c r="H335" s="40"/>
      <c r="I335" s="40"/>
    </row>
    <row r="336" spans="3:9" x14ac:dyDescent="0.25">
      <c r="C336" s="40"/>
      <c r="D336" s="40"/>
      <c r="E336" s="40"/>
      <c r="F336" s="40"/>
      <c r="G336" s="40"/>
      <c r="H336" s="40"/>
      <c r="I336" s="40"/>
    </row>
    <row r="337" spans="3:9" x14ac:dyDescent="0.25">
      <c r="C337" s="40"/>
      <c r="D337" s="40"/>
      <c r="E337" s="40"/>
      <c r="F337" s="40"/>
      <c r="G337" s="40"/>
      <c r="H337" s="40"/>
      <c r="I337" s="40"/>
    </row>
    <row r="338" spans="3:9" x14ac:dyDescent="0.25">
      <c r="C338" s="40"/>
      <c r="D338" s="40"/>
      <c r="E338" s="40"/>
      <c r="F338" s="40"/>
      <c r="G338" s="40"/>
      <c r="H338" s="40"/>
      <c r="I338" s="40"/>
    </row>
    <row r="339" spans="3:9" x14ac:dyDescent="0.25">
      <c r="C339" s="40"/>
      <c r="D339" s="40"/>
      <c r="E339" s="40"/>
      <c r="F339" s="40"/>
      <c r="G339" s="40"/>
      <c r="H339" s="40"/>
      <c r="I339" s="40"/>
    </row>
    <row r="340" spans="3:9" x14ac:dyDescent="0.25">
      <c r="C340" s="40"/>
      <c r="D340" s="40"/>
      <c r="E340" s="40"/>
      <c r="F340" s="40"/>
      <c r="G340" s="40"/>
      <c r="H340" s="40"/>
      <c r="I340" s="40"/>
    </row>
    <row r="341" spans="3:9" x14ac:dyDescent="0.25">
      <c r="C341" s="40"/>
      <c r="D341" s="40"/>
      <c r="E341" s="40"/>
      <c r="F341" s="40"/>
      <c r="G341" s="40"/>
      <c r="H341" s="40"/>
      <c r="I341" s="40"/>
    </row>
    <row r="342" spans="3:9" x14ac:dyDescent="0.25">
      <c r="C342" s="40"/>
      <c r="D342" s="40"/>
      <c r="E342" s="40"/>
      <c r="F342" s="40"/>
      <c r="G342" s="40"/>
      <c r="H342" s="40"/>
      <c r="I342" s="40"/>
    </row>
    <row r="343" spans="3:9" x14ac:dyDescent="0.25">
      <c r="C343" s="40"/>
      <c r="D343" s="40"/>
      <c r="E343" s="40"/>
      <c r="F343" s="40"/>
      <c r="G343" s="40"/>
      <c r="H343" s="40"/>
      <c r="I343" s="40"/>
    </row>
    <row r="344" spans="3:9" x14ac:dyDescent="0.25">
      <c r="C344" s="40"/>
      <c r="D344" s="40"/>
      <c r="E344" s="40"/>
      <c r="F344" s="40"/>
      <c r="G344" s="40"/>
      <c r="H344" s="40"/>
      <c r="I344" s="40"/>
    </row>
    <row r="345" spans="3:9" x14ac:dyDescent="0.25">
      <c r="C345" s="40"/>
      <c r="D345" s="40"/>
      <c r="E345" s="40"/>
      <c r="F345" s="40"/>
      <c r="G345" s="40"/>
      <c r="H345" s="40"/>
      <c r="I345" s="40"/>
    </row>
    <row r="346" spans="3:9" x14ac:dyDescent="0.25">
      <c r="C346" s="40"/>
      <c r="D346" s="40"/>
      <c r="E346" s="40"/>
      <c r="F346" s="40"/>
      <c r="G346" s="40"/>
      <c r="H346" s="40"/>
      <c r="I346" s="40"/>
    </row>
    <row r="347" spans="3:9" x14ac:dyDescent="0.25">
      <c r="C347" s="40"/>
      <c r="D347" s="40"/>
      <c r="E347" s="40"/>
      <c r="F347" s="40"/>
      <c r="G347" s="40"/>
      <c r="H347" s="40"/>
      <c r="I347" s="40"/>
    </row>
    <row r="348" spans="3:9" x14ac:dyDescent="0.25">
      <c r="C348" s="40"/>
      <c r="D348" s="40"/>
      <c r="E348" s="40"/>
      <c r="F348" s="40"/>
      <c r="G348" s="40"/>
      <c r="H348" s="40"/>
      <c r="I348" s="40"/>
    </row>
    <row r="349" spans="3:9" x14ac:dyDescent="0.25">
      <c r="C349" s="40"/>
      <c r="D349" s="40"/>
      <c r="E349" s="40"/>
      <c r="F349" s="40"/>
      <c r="G349" s="40"/>
      <c r="H349" s="40"/>
      <c r="I349" s="40"/>
    </row>
    <row r="350" spans="3:9" x14ac:dyDescent="0.25">
      <c r="C350" s="40"/>
      <c r="D350" s="40"/>
      <c r="E350" s="40"/>
      <c r="F350" s="40"/>
      <c r="G350" s="40"/>
      <c r="H350" s="40"/>
      <c r="I350" s="40"/>
    </row>
    <row r="351" spans="3:9" x14ac:dyDescent="0.25">
      <c r="C351" s="40"/>
      <c r="D351" s="40"/>
      <c r="E351" s="40"/>
      <c r="F351" s="40"/>
      <c r="G351" s="40"/>
      <c r="H351" s="40"/>
      <c r="I351" s="40"/>
    </row>
    <row r="352" spans="3:9" x14ac:dyDescent="0.25">
      <c r="C352" s="40"/>
      <c r="D352" s="40"/>
      <c r="E352" s="40"/>
      <c r="F352" s="40"/>
      <c r="G352" s="40"/>
      <c r="H352" s="40"/>
      <c r="I352" s="40"/>
    </row>
    <row r="353" spans="3:9" x14ac:dyDescent="0.25">
      <c r="C353" s="40"/>
      <c r="D353" s="40"/>
      <c r="E353" s="40"/>
      <c r="F353" s="40"/>
      <c r="G353" s="40"/>
      <c r="H353" s="40"/>
      <c r="I353" s="40"/>
    </row>
    <row r="354" spans="3:9" x14ac:dyDescent="0.25">
      <c r="C354" s="40"/>
      <c r="D354" s="40"/>
      <c r="E354" s="40"/>
      <c r="F354" s="40"/>
      <c r="G354" s="40"/>
      <c r="H354" s="40"/>
      <c r="I354" s="40"/>
    </row>
    <row r="355" spans="3:9" x14ac:dyDescent="0.25">
      <c r="C355" s="40"/>
      <c r="D355" s="40"/>
      <c r="E355" s="40"/>
      <c r="F355" s="40"/>
      <c r="G355" s="40"/>
      <c r="H355" s="40"/>
      <c r="I355" s="40"/>
    </row>
    <row r="356" spans="3:9" x14ac:dyDescent="0.25">
      <c r="C356" s="40"/>
      <c r="D356" s="40"/>
      <c r="E356" s="40"/>
      <c r="F356" s="40"/>
      <c r="G356" s="40"/>
      <c r="H356" s="40"/>
      <c r="I356" s="40"/>
    </row>
    <row r="357" spans="3:9" x14ac:dyDescent="0.25">
      <c r="C357" s="40"/>
      <c r="D357" s="40"/>
      <c r="E357" s="40"/>
      <c r="F357" s="40"/>
      <c r="G357" s="40"/>
      <c r="H357" s="40"/>
      <c r="I357" s="40"/>
    </row>
    <row r="358" spans="3:9" x14ac:dyDescent="0.25">
      <c r="C358" s="40"/>
      <c r="D358" s="40"/>
      <c r="E358" s="40"/>
      <c r="F358" s="40"/>
      <c r="G358" s="40"/>
      <c r="H358" s="40"/>
      <c r="I358" s="40"/>
    </row>
    <row r="359" spans="3:9" x14ac:dyDescent="0.25">
      <c r="C359" s="40"/>
      <c r="D359" s="40"/>
      <c r="E359" s="40"/>
      <c r="F359" s="40"/>
      <c r="G359" s="40"/>
      <c r="H359" s="40"/>
      <c r="I359" s="40"/>
    </row>
    <row r="360" spans="3:9" x14ac:dyDescent="0.25">
      <c r="C360" s="40"/>
      <c r="D360" s="40"/>
      <c r="E360" s="40"/>
      <c r="F360" s="40"/>
      <c r="G360" s="40"/>
      <c r="H360" s="40"/>
      <c r="I360" s="40"/>
    </row>
    <row r="361" spans="3:9" x14ac:dyDescent="0.25">
      <c r="C361" s="40"/>
      <c r="D361" s="40"/>
      <c r="E361" s="40"/>
      <c r="F361" s="40"/>
      <c r="G361" s="40"/>
      <c r="H361" s="40"/>
      <c r="I361" s="40"/>
    </row>
    <row r="362" spans="3:9" x14ac:dyDescent="0.25">
      <c r="C362" s="40"/>
      <c r="D362" s="40"/>
      <c r="E362" s="40"/>
      <c r="F362" s="40"/>
      <c r="G362" s="40"/>
      <c r="H362" s="40"/>
      <c r="I362" s="40"/>
    </row>
    <row r="363" spans="3:9" x14ac:dyDescent="0.25">
      <c r="C363" s="40"/>
      <c r="D363" s="40"/>
      <c r="E363" s="40"/>
      <c r="F363" s="40"/>
      <c r="G363" s="40"/>
      <c r="H363" s="40"/>
      <c r="I363" s="40"/>
    </row>
    <row r="364" spans="3:9" x14ac:dyDescent="0.25">
      <c r="C364" s="40"/>
      <c r="D364" s="40"/>
      <c r="E364" s="40"/>
      <c r="F364" s="40"/>
      <c r="G364" s="40"/>
      <c r="H364" s="40"/>
      <c r="I364" s="40"/>
    </row>
    <row r="365" spans="3:9" x14ac:dyDescent="0.25">
      <c r="C365" s="40"/>
      <c r="D365" s="40"/>
      <c r="E365" s="40"/>
      <c r="F365" s="40"/>
      <c r="G365" s="40"/>
      <c r="H365" s="40"/>
      <c r="I365" s="40"/>
    </row>
    <row r="366" spans="3:9" x14ac:dyDescent="0.25">
      <c r="C366" s="40"/>
      <c r="D366" s="40"/>
      <c r="E366" s="40"/>
      <c r="F366" s="40"/>
      <c r="G366" s="40"/>
      <c r="H366" s="40"/>
      <c r="I366" s="40"/>
    </row>
    <row r="367" spans="3:9" x14ac:dyDescent="0.25">
      <c r="C367" s="40"/>
      <c r="D367" s="40"/>
      <c r="E367" s="40"/>
      <c r="F367" s="40"/>
      <c r="G367" s="40"/>
      <c r="H367" s="40"/>
      <c r="I367" s="40"/>
    </row>
  </sheetData>
  <mergeCells count="41">
    <mergeCell ref="B102:B109"/>
    <mergeCell ref="A252:I252"/>
    <mergeCell ref="A253:C253"/>
    <mergeCell ref="A254:I254"/>
    <mergeCell ref="B38:B45"/>
    <mergeCell ref="B46:B53"/>
    <mergeCell ref="B54:B61"/>
    <mergeCell ref="A250:I250"/>
    <mergeCell ref="A251:I251"/>
    <mergeCell ref="B158:B165"/>
    <mergeCell ref="B142:B149"/>
    <mergeCell ref="B150:B157"/>
    <mergeCell ref="B94:B101"/>
    <mergeCell ref="B134:B141"/>
    <mergeCell ref="A248:E248"/>
    <mergeCell ref="A249:E249"/>
    <mergeCell ref="B174:B181"/>
    <mergeCell ref="B182:B189"/>
    <mergeCell ref="B238:B245"/>
    <mergeCell ref="B190:B197"/>
    <mergeCell ref="B230:B237"/>
    <mergeCell ref="B198:B205"/>
    <mergeCell ref="B206:B213"/>
    <mergeCell ref="B214:B221"/>
    <mergeCell ref="B222:B229"/>
    <mergeCell ref="A2:I2"/>
    <mergeCell ref="B4:B5"/>
    <mergeCell ref="B15:B22"/>
    <mergeCell ref="B7:B14"/>
    <mergeCell ref="B166:B173"/>
    <mergeCell ref="B110:B117"/>
    <mergeCell ref="B118:B125"/>
    <mergeCell ref="B126:B133"/>
    <mergeCell ref="B70:B77"/>
    <mergeCell ref="B78:B85"/>
    <mergeCell ref="B86:B93"/>
    <mergeCell ref="B23:B30"/>
    <mergeCell ref="B31:B37"/>
    <mergeCell ref="A4:A5"/>
    <mergeCell ref="C4:I4"/>
    <mergeCell ref="B62:B69"/>
  </mergeCells>
  <phoneticPr fontId="2" type="noConversion"/>
  <pageMargins left="0.70866141732283472" right="0.70866141732283472" top="0.74803149606299213" bottom="0.74803149606299213" header="0.31496062992125984" footer="0.31496062992125984"/>
  <pageSetup paperSize="9" scale="55" orientation="portrait" r:id="rId1"/>
  <ignoredErrors>
    <ignoredError sqref="I46 I16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3"/>
  <sheetViews>
    <sheetView workbookViewId="0">
      <selection activeCell="D16" sqref="D16"/>
    </sheetView>
  </sheetViews>
  <sheetFormatPr defaultRowHeight="16.5" x14ac:dyDescent="0.25"/>
  <cols>
    <col min="1" max="1" width="4.85546875" style="56" customWidth="1"/>
    <col min="2" max="2" width="18.28515625" style="56" customWidth="1"/>
    <col min="3" max="3" width="23" style="56" customWidth="1"/>
    <col min="4" max="4" width="32" style="56" customWidth="1"/>
    <col min="5" max="5" width="17.28515625" style="56" customWidth="1"/>
    <col min="6" max="6" width="21" style="56" customWidth="1"/>
    <col min="7" max="7" width="24.140625" style="56" customWidth="1"/>
    <col min="8" max="16384" width="9.140625" style="56"/>
  </cols>
  <sheetData>
    <row r="1" spans="1:10" x14ac:dyDescent="0.25">
      <c r="A1" s="114" t="s">
        <v>40</v>
      </c>
      <c r="B1" s="114"/>
      <c r="C1" s="114"/>
      <c r="D1" s="114"/>
      <c r="E1" s="114"/>
      <c r="F1" s="114"/>
      <c r="G1" s="114"/>
      <c r="H1" s="55"/>
    </row>
    <row r="2" spans="1:10" ht="36" x14ac:dyDescent="0.25">
      <c r="A2" s="57" t="s">
        <v>9</v>
      </c>
      <c r="B2" s="57" t="s">
        <v>158</v>
      </c>
      <c r="C2" s="57" t="s">
        <v>159</v>
      </c>
      <c r="D2" s="57" t="s">
        <v>160</v>
      </c>
      <c r="E2" s="57" t="s">
        <v>161</v>
      </c>
      <c r="F2" s="57" t="s">
        <v>162</v>
      </c>
      <c r="G2" s="57" t="s">
        <v>163</v>
      </c>
      <c r="H2" s="58"/>
      <c r="I2" s="58"/>
      <c r="J2" s="58"/>
    </row>
    <row r="3" spans="1:10" x14ac:dyDescent="0.25">
      <c r="A3" s="59">
        <v>1</v>
      </c>
      <c r="B3" s="59">
        <v>2</v>
      </c>
      <c r="C3" s="59">
        <v>3</v>
      </c>
      <c r="D3" s="59">
        <v>4</v>
      </c>
      <c r="E3" s="59">
        <v>5</v>
      </c>
      <c r="F3" s="59">
        <v>6</v>
      </c>
      <c r="G3" s="59">
        <v>7</v>
      </c>
    </row>
    <row r="4" spans="1:10" ht="28.5" customHeight="1" x14ac:dyDescent="0.25">
      <c r="A4" s="115" t="s">
        <v>157</v>
      </c>
      <c r="B4" s="115"/>
      <c r="C4" s="115"/>
      <c r="D4" s="115"/>
      <c r="E4" s="115"/>
      <c r="F4" s="115"/>
      <c r="G4" s="115"/>
    </row>
    <row r="5" spans="1:10" ht="32.25" customHeight="1" x14ac:dyDescent="0.25">
      <c r="A5" s="115" t="s">
        <v>156</v>
      </c>
      <c r="B5" s="115"/>
      <c r="C5" s="115"/>
      <c r="D5" s="115"/>
      <c r="E5" s="115"/>
      <c r="F5" s="115"/>
      <c r="G5" s="115"/>
    </row>
    <row r="6" spans="1:10" ht="181.5" x14ac:dyDescent="0.25">
      <c r="A6" s="60" t="s">
        <v>13</v>
      </c>
      <c r="B6" s="63" t="s">
        <v>165</v>
      </c>
      <c r="C6" s="61" t="s">
        <v>118</v>
      </c>
      <c r="D6" s="61" t="s">
        <v>120</v>
      </c>
      <c r="E6" s="61" t="s">
        <v>121</v>
      </c>
      <c r="F6" s="61" t="s">
        <v>119</v>
      </c>
      <c r="G6" s="62" t="s">
        <v>122</v>
      </c>
    </row>
    <row r="8" spans="1:10" ht="31.5" customHeight="1" x14ac:dyDescent="0.25">
      <c r="A8" s="11"/>
      <c r="B8" s="113" t="s">
        <v>89</v>
      </c>
      <c r="C8" s="113"/>
      <c r="D8" s="113"/>
      <c r="E8" s="113"/>
      <c r="F8" s="113"/>
      <c r="G8" s="113"/>
    </row>
    <row r="9" spans="1:10" ht="30" customHeight="1" x14ac:dyDescent="0.25">
      <c r="A9" s="11"/>
      <c r="B9" s="113" t="s">
        <v>90</v>
      </c>
      <c r="C9" s="113"/>
      <c r="D9" s="113"/>
      <c r="E9" s="113"/>
      <c r="F9" s="113"/>
      <c r="G9" s="113"/>
    </row>
    <row r="10" spans="1:10" ht="16.5" customHeight="1" x14ac:dyDescent="0.25">
      <c r="A10" s="11"/>
      <c r="B10" s="113" t="s">
        <v>91</v>
      </c>
      <c r="C10" s="113"/>
      <c r="D10" s="113"/>
      <c r="E10" s="113"/>
      <c r="F10" s="113"/>
      <c r="G10" s="11"/>
    </row>
    <row r="11" spans="1:10" ht="20.25" customHeight="1" x14ac:dyDescent="0.25">
      <c r="A11" s="11"/>
      <c r="B11" s="113" t="s">
        <v>92</v>
      </c>
      <c r="C11" s="113"/>
      <c r="D11" s="113"/>
      <c r="E11" s="113"/>
      <c r="F11" s="11"/>
      <c r="G11" s="11"/>
    </row>
    <row r="12" spans="1:10" ht="31.5" customHeight="1" x14ac:dyDescent="0.25">
      <c r="A12" s="11"/>
      <c r="B12" s="113" t="s">
        <v>93</v>
      </c>
      <c r="C12" s="113"/>
      <c r="D12" s="113"/>
      <c r="E12" s="113"/>
      <c r="F12" s="113"/>
      <c r="G12" s="113"/>
    </row>
    <row r="13" spans="1:10" ht="22.5" customHeight="1" x14ac:dyDescent="0.25">
      <c r="A13" s="11"/>
      <c r="B13" s="113" t="s">
        <v>94</v>
      </c>
      <c r="C13" s="113"/>
      <c r="D13" s="113"/>
      <c r="E13" s="113"/>
      <c r="F13" s="113"/>
      <c r="G13" s="113"/>
    </row>
  </sheetData>
  <mergeCells count="9">
    <mergeCell ref="B10:F10"/>
    <mergeCell ref="B11:E11"/>
    <mergeCell ref="B12:G12"/>
    <mergeCell ref="B13:G13"/>
    <mergeCell ref="A1:G1"/>
    <mergeCell ref="A4:G4"/>
    <mergeCell ref="A5:G5"/>
    <mergeCell ref="B8:G8"/>
    <mergeCell ref="B9:G9"/>
  </mergeCells>
  <hyperlinks>
    <hyperlink ref="G6" r:id="rId1" xr:uid="{00000000-0004-0000-04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7</vt:i4>
      </vt:variant>
    </vt:vector>
  </HeadingPairs>
  <TitlesOfParts>
    <vt:vector size="12" baseType="lpstr">
      <vt:lpstr>Раздел 2</vt:lpstr>
      <vt:lpstr>Раздел 3</vt:lpstr>
      <vt:lpstr>Раздел 4</vt:lpstr>
      <vt:lpstr>Раздел 5</vt:lpstr>
      <vt:lpstr>Раздел 6</vt:lpstr>
      <vt:lpstr>'Раздел 4'!_ftn3</vt:lpstr>
      <vt:lpstr>'Раздел 4'!_ftn4</vt:lpstr>
      <vt:lpstr>'Раздел 4'!_ftn5</vt:lpstr>
      <vt:lpstr>'Раздел 4'!_ftn6</vt:lpstr>
      <vt:lpstr>'Раздел 3'!_ftnref2</vt:lpstr>
      <vt:lpstr>'Раздел 4'!_ftnref3</vt:lpstr>
      <vt:lpstr>'Раздел 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2024-10-30T10:35:45Z</dcterms:modified>
</cp:coreProperties>
</file>