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3615" yWindow="1005" windowWidth="14805" windowHeight="8745"/>
  </bookViews>
  <sheets>
    <sheet name="1 полугодие 2020" sheetId="9" r:id="rId1"/>
  </sheets>
  <definedNames>
    <definedName name="_xlnm.Print_Area" localSheetId="0">'1 полугодие 2020'!$A$1:$E$27</definedName>
  </definedNames>
  <calcPr calcId="145621"/>
</workbook>
</file>

<file path=xl/calcChain.xml><?xml version="1.0" encoding="utf-8"?>
<calcChain xmlns="http://schemas.openxmlformats.org/spreadsheetml/2006/main">
  <c r="D27" i="9" l="1"/>
  <c r="C27" i="9"/>
  <c r="E26" i="9"/>
  <c r="E6" i="9" l="1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5" i="9"/>
  <c r="E27" i="9" l="1"/>
</calcChain>
</file>

<file path=xl/sharedStrings.xml><?xml version="1.0" encoding="utf-8"?>
<sst xmlns="http://schemas.openxmlformats.org/spreadsheetml/2006/main" count="29" uniqueCount="29">
  <si>
    <t>№</t>
  </si>
  <si>
    <t>ИТОГО</t>
  </si>
  <si>
    <t>Наименование муниципальной программы</t>
  </si>
  <si>
    <t>Муниципальная программа Нефтеюганского района "Образование 21 века на 2019-2024 годы и на период до 2030 года"</t>
  </si>
  <si>
    <t>Муниципальная программа Нефтеюганского района "Доступная среда Нефтеюганского района на 2019-2024 годы и на период до 2030 года"</t>
  </si>
  <si>
    <t>Муниципальная программа Нефтеюганского района "Развитие культуры Нефтеюганского района на 2019-2024 годы и на период до 2030 года"</t>
  </si>
  <si>
    <t>Муниципальная программа Нефтеюганского района "Развитие информационного общества Нефтеюганского района на 2019-2024 годы и на период до 2030 года"</t>
  </si>
  <si>
    <t>Муниципальная программа Нефтеюганского района  «Развитие жилищно-коммунального комплекса и повышение энергетической эффективности в муниципальном образовании Нефтеюганский район на 2019-2024 годы и на период до 2030 года»</t>
  </si>
  <si>
    <t>Муниципальная программа Нефтеюганского района  "Обеспечение экологической безопасности Нефтеюганского района на 2019-2024 годы и на период до 2030 года"</t>
  </si>
  <si>
    <t>Муниципальная программа Нефтеюганского района «Содействие развитию малого и среднего предпринимательства и создание условий для развития потребительского рынка в Нефтеюганском районе на 2019-2024 годы и на период до 2030 года»</t>
  </si>
  <si>
    <t>Муниципальная программа Нефтеюганского района "Профилактика экстремизма, гармонизация межэтнических и межкультурных отношений в Нефтеюганском районе на 2019-2024 годы и на период до 2030 года"</t>
  </si>
  <si>
    <t>Утверждено бюджеты муниципальных районов (руб.)</t>
  </si>
  <si>
    <t>Исполнено бюджеты муниципальных районов (руб.)</t>
  </si>
  <si>
    <t>Муниципальная программа  Нефтеюганского района "Развитие физической культуры и спорта 
в Нефтеюганском районе на 2019-2024 годы и на период до 2030 года"</t>
  </si>
  <si>
    <t>Муниципальная программа Нефтеюганского района "Развитие агропромышленного комплекса 
и рынков сельскохозяйственной продукции, сырья и продовольствия в Нефтеюганском районе в 2019-2024 годах и на период до 2030 года"</t>
  </si>
  <si>
    <t>Муниципальная программа Нефтеюганского района  «Социально-экономическое развитие населения района из числа коренных малочисленных народов Севера Нефтеюганского района на 2019-2024 годы и на период до 2030 года»</t>
  </si>
  <si>
    <t>Муниципальная программа Нефтеюганского района  «Обеспечение доступным и комфортным жильем жителей Нефтеюганского района в 2019-2024 годах и на период 
до 2030 года»</t>
  </si>
  <si>
    <t>Муниципальная программа Нефтеюганского района "Обеспечение прав и законных интересов населения Нефтеюганского района в отдельных сферах жизнедеятельности в 2019-2024 годах 
и на период до 2030 года"</t>
  </si>
  <si>
    <t>Муниципальная программа Нефтеюганского района "Защита населения и территорий 
от чрезвычайных ситуаций, обеспечение пожарной безопасности в Нефтеюганском районе на 2019-2024 годы и на период до 2030 года"</t>
  </si>
  <si>
    <t>Муниципальная программа Нефтеюганского района «Развитие гражданского общества Нефтеюганского района на 2019-2024 годы и на период до 2030 года»</t>
  </si>
  <si>
    <t>Муниципальная программа Нефтеюганского района "Развитие транспортной системы Нефтеюганского района на 2019-2024 годы и на период до 2030 года"</t>
  </si>
  <si>
    <t>Муниципальная программа Нефтеюганского района  "Управление имуществом муниципального образования Нефтеюганский район на 2019-2024 годы и на период до 2030 года"</t>
  </si>
  <si>
    <t>Муниципальная программа Нефтеюганского района  "Управление муниципальными финансами в Нефтеюганском районе на 2019-2024 годы и на период до 2030 года"</t>
  </si>
  <si>
    <t>Муниципальная программа Нефтеюганского района "Улучшение условий и охраны труда в муниципальном образовании Нефтеюганский район на 2019-2024 годы и на период до 2030 года"</t>
  </si>
  <si>
    <t>Муниципальная программа Нефтеюганского района «Социальная поддержка жителей Нефтеюганского района на 2019-2024годы и на период до 2030 года»</t>
  </si>
  <si>
    <t>Муниципальная программа Нефтеюганского района "Совершенствование муниципального управления в Нефтеюганском районе на 2019-2024 годы и на период до 2030 года"</t>
  </si>
  <si>
    <t>Муниципальная программа Нефтеюганского района "Поддержка садоводства и огородничества на территории Нефтеюганского района в 2020-2024 годах и на период до 2030 года"</t>
  </si>
  <si>
    <t>Процент исполнения (%)</t>
  </si>
  <si>
    <t>Сведения об исполнении бюджета Нефтеюганского района за 1 полугодие 2020 года по расходам в разрезе муниципальных программ в сравнении с запланированными значениями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</si>
</sst>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\ _₽_-;\-* #,##0.0\ _₽_-;_-* &quot;-&quot;?\ _₽_-;_-@_-"/>
    <numFmt numFmtId="166" formatCode="#,##0.00000"/>
    <numFmt numFmtId="167" formatCode="_-* #,##0.00000\ _₽_-;\-* #,##0.00000\ _₽_-;_-* &quot;-&quot;?????\ _₽_-;_-@_-"/>
    <numFmt numFmtId="168" formatCode="#,##0.0"/>
  </numFmts>
  <fonts count="1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43" fontId="4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Border="1"/>
    <xf numFmtId="165" fontId="2" fillId="2" borderId="0" xfId="1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8" fontId="8" fillId="2" borderId="1" xfId="1" applyNumberFormat="1" applyFont="1" applyFill="1" applyBorder="1" applyAlignment="1">
      <alignment horizontal="center" vertical="center" wrapText="1"/>
    </xf>
    <xf numFmtId="4" fontId="8" fillId="0" borderId="1" xfId="3" applyNumberFormat="1" applyFont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 wrapText="1" readingOrder="1"/>
    </xf>
    <xf numFmtId="0" fontId="7" fillId="2" borderId="1" xfId="0" applyFont="1" applyFill="1" applyBorder="1" applyAlignment="1">
      <alignment vertical="center" wrapText="1"/>
    </xf>
    <xf numFmtId="0" fontId="10" fillId="0" borderId="0" xfId="0" applyFont="1"/>
    <xf numFmtId="0" fontId="11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Border="1"/>
    <xf numFmtId="166" fontId="12" fillId="0" borderId="0" xfId="0" applyNumberFormat="1" applyFont="1" applyBorder="1"/>
    <xf numFmtId="166" fontId="13" fillId="0" borderId="0" xfId="0" applyNumberFormat="1" applyFont="1" applyBorder="1"/>
    <xf numFmtId="4" fontId="10" fillId="0" borderId="0" xfId="0" applyNumberFormat="1" applyFont="1" applyBorder="1"/>
    <xf numFmtId="167" fontId="10" fillId="0" borderId="0" xfId="0" applyNumberFormat="1" applyFont="1" applyBorder="1"/>
    <xf numFmtId="0" fontId="6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</cellXfs>
  <cellStyles count="4">
    <cellStyle name="Обычный" xfId="0" builtinId="0"/>
    <cellStyle name="Обычный 2" xfId="2"/>
    <cellStyle name="Финансовый" xfId="3" builtinId="3"/>
    <cellStyle name="Финансов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view="pageBreakPreview" zoomScale="70" zoomScaleNormal="100" zoomScaleSheetLayoutView="70" workbookViewId="0">
      <selection activeCell="B5" sqref="B5"/>
    </sheetView>
  </sheetViews>
  <sheetFormatPr defaultRowHeight="15" x14ac:dyDescent="0.25"/>
  <cols>
    <col min="1" max="1" width="4.42578125" customWidth="1"/>
    <col min="2" max="2" width="72.140625" customWidth="1"/>
    <col min="3" max="3" width="27.7109375" style="9" customWidth="1"/>
    <col min="4" max="4" width="27.28515625" style="9" customWidth="1"/>
    <col min="5" max="5" width="16.42578125" style="9" customWidth="1"/>
  </cols>
  <sheetData>
    <row r="1" spans="1:5" ht="67.900000000000006" customHeight="1" x14ac:dyDescent="0.25">
      <c r="A1" s="17" t="s">
        <v>28</v>
      </c>
      <c r="B1" s="17"/>
      <c r="C1" s="17"/>
      <c r="D1" s="17"/>
      <c r="E1" s="17"/>
    </row>
    <row r="2" spans="1:5" x14ac:dyDescent="0.25">
      <c r="E2" s="10"/>
    </row>
    <row r="3" spans="1:5" ht="75" x14ac:dyDescent="0.25">
      <c r="A3" s="3" t="s">
        <v>0</v>
      </c>
      <c r="B3" s="3" t="s">
        <v>2</v>
      </c>
      <c r="C3" s="11" t="s">
        <v>11</v>
      </c>
      <c r="D3" s="11" t="s">
        <v>12</v>
      </c>
      <c r="E3" s="11" t="s">
        <v>27</v>
      </c>
    </row>
    <row r="4" spans="1:5" ht="18.75" x14ac:dyDescent="0.25">
      <c r="A4" s="3">
        <v>1</v>
      </c>
      <c r="B4" s="3">
        <v>2</v>
      </c>
      <c r="C4" s="11">
        <v>3</v>
      </c>
      <c r="D4" s="11">
        <v>4</v>
      </c>
      <c r="E4" s="11">
        <v>5</v>
      </c>
    </row>
    <row r="5" spans="1:5" ht="56.25" x14ac:dyDescent="0.25">
      <c r="A5" s="4">
        <v>1</v>
      </c>
      <c r="B5" s="8" t="s">
        <v>3</v>
      </c>
      <c r="C5" s="7">
        <v>2657171595.8899999</v>
      </c>
      <c r="D5" s="7">
        <v>1325759971.1199999</v>
      </c>
      <c r="E5" s="5">
        <f>D5/C5*100</f>
        <v>49.893652828843614</v>
      </c>
    </row>
    <row r="6" spans="1:5" ht="56.25" x14ac:dyDescent="0.25">
      <c r="A6" s="4">
        <v>2</v>
      </c>
      <c r="B6" s="8" t="s">
        <v>4</v>
      </c>
      <c r="C6" s="7">
        <v>2005632</v>
      </c>
      <c r="D6" s="7">
        <v>654396</v>
      </c>
      <c r="E6" s="5">
        <f t="shared" ref="E6:E25" si="0">D6/C6*100</f>
        <v>32.627919777905419</v>
      </c>
    </row>
    <row r="7" spans="1:5" ht="56.25" x14ac:dyDescent="0.25">
      <c r="A7" s="4">
        <v>3</v>
      </c>
      <c r="B7" s="8" t="s">
        <v>5</v>
      </c>
      <c r="C7" s="7">
        <v>697605063.36000001</v>
      </c>
      <c r="D7" s="7">
        <v>242298813.03</v>
      </c>
      <c r="E7" s="5">
        <f t="shared" si="0"/>
        <v>34.732949308448667</v>
      </c>
    </row>
    <row r="8" spans="1:5" ht="56.25" x14ac:dyDescent="0.25">
      <c r="A8" s="4">
        <v>4</v>
      </c>
      <c r="B8" s="8" t="s">
        <v>6</v>
      </c>
      <c r="C8" s="7">
        <v>11802012.800000001</v>
      </c>
      <c r="D8" s="7">
        <v>5519384.3600000003</v>
      </c>
      <c r="E8" s="5">
        <f t="shared" si="0"/>
        <v>46.766466479344949</v>
      </c>
    </row>
    <row r="9" spans="1:5" ht="75" x14ac:dyDescent="0.25">
      <c r="A9" s="4">
        <v>5</v>
      </c>
      <c r="B9" s="8" t="s">
        <v>13</v>
      </c>
      <c r="C9" s="7">
        <v>269268315.11000001</v>
      </c>
      <c r="D9" s="7">
        <v>105138870.34</v>
      </c>
      <c r="E9" s="5">
        <f t="shared" si="0"/>
        <v>39.046135189373935</v>
      </c>
    </row>
    <row r="10" spans="1:5" ht="93.75" x14ac:dyDescent="0.25">
      <c r="A10" s="4">
        <v>6</v>
      </c>
      <c r="B10" s="8" t="s">
        <v>14</v>
      </c>
      <c r="C10" s="7">
        <v>122312959.53</v>
      </c>
      <c r="D10" s="7">
        <v>86803778.219999999</v>
      </c>
      <c r="E10" s="5">
        <f t="shared" si="0"/>
        <v>70.968586283540475</v>
      </c>
    </row>
    <row r="11" spans="1:5" ht="93.75" x14ac:dyDescent="0.25">
      <c r="A11" s="4">
        <v>7</v>
      </c>
      <c r="B11" s="8" t="s">
        <v>15</v>
      </c>
      <c r="C11" s="7">
        <v>17816288.489999998</v>
      </c>
      <c r="D11" s="7">
        <v>14072128.199999999</v>
      </c>
      <c r="E11" s="5">
        <f t="shared" si="0"/>
        <v>78.984622458816062</v>
      </c>
    </row>
    <row r="12" spans="1:5" ht="75" x14ac:dyDescent="0.25">
      <c r="A12" s="4">
        <v>8</v>
      </c>
      <c r="B12" s="8" t="s">
        <v>16</v>
      </c>
      <c r="C12" s="7">
        <v>1375085044.6300001</v>
      </c>
      <c r="D12" s="7">
        <v>65036615.740000002</v>
      </c>
      <c r="E12" s="5">
        <f t="shared" si="0"/>
        <v>4.7296431587254792</v>
      </c>
    </row>
    <row r="13" spans="1:5" ht="93.75" x14ac:dyDescent="0.25">
      <c r="A13" s="4">
        <v>9</v>
      </c>
      <c r="B13" s="8" t="s">
        <v>7</v>
      </c>
      <c r="C13" s="7">
        <v>323137682.98000002</v>
      </c>
      <c r="D13" s="7">
        <v>107054360.08</v>
      </c>
      <c r="E13" s="5">
        <f t="shared" si="0"/>
        <v>33.1296427865474</v>
      </c>
    </row>
    <row r="14" spans="1:5" ht="93.75" x14ac:dyDescent="0.25">
      <c r="A14" s="4">
        <v>10</v>
      </c>
      <c r="B14" s="8" t="s">
        <v>17</v>
      </c>
      <c r="C14" s="7">
        <v>1892600</v>
      </c>
      <c r="D14" s="7">
        <v>998432.7</v>
      </c>
      <c r="E14" s="5">
        <f t="shared" si="0"/>
        <v>52.754554580999681</v>
      </c>
    </row>
    <row r="15" spans="1:5" ht="93.75" x14ac:dyDescent="0.25">
      <c r="A15" s="4">
        <v>11</v>
      </c>
      <c r="B15" s="8" t="s">
        <v>18</v>
      </c>
      <c r="C15" s="7">
        <v>50895050</v>
      </c>
      <c r="D15" s="7">
        <v>30570671.890000001</v>
      </c>
      <c r="E15" s="5">
        <f t="shared" si="0"/>
        <v>60.066100514686596</v>
      </c>
    </row>
    <row r="16" spans="1:5" ht="75" x14ac:dyDescent="0.25">
      <c r="A16" s="4">
        <v>12</v>
      </c>
      <c r="B16" s="8" t="s">
        <v>8</v>
      </c>
      <c r="C16" s="7">
        <v>238003286.37</v>
      </c>
      <c r="D16" s="7">
        <v>42344422.170000002</v>
      </c>
      <c r="E16" s="5">
        <f t="shared" si="0"/>
        <v>17.791528350651152</v>
      </c>
    </row>
    <row r="17" spans="1:7" ht="56.25" x14ac:dyDescent="0.25">
      <c r="A17" s="4">
        <v>13</v>
      </c>
      <c r="B17" s="8" t="s">
        <v>19</v>
      </c>
      <c r="C17" s="7">
        <v>57871130.710000001</v>
      </c>
      <c r="D17" s="7">
        <v>35860416.390000001</v>
      </c>
      <c r="E17" s="5">
        <f t="shared" si="0"/>
        <v>61.965985371361342</v>
      </c>
    </row>
    <row r="18" spans="1:7" ht="93.75" x14ac:dyDescent="0.25">
      <c r="A18" s="4">
        <v>14</v>
      </c>
      <c r="B18" s="8" t="s">
        <v>9</v>
      </c>
      <c r="C18" s="7">
        <v>6161190</v>
      </c>
      <c r="D18" s="7">
        <v>3252732.79</v>
      </c>
      <c r="E18" s="5">
        <f t="shared" si="0"/>
        <v>52.793904911226562</v>
      </c>
    </row>
    <row r="19" spans="1:7" ht="56.25" x14ac:dyDescent="0.25">
      <c r="A19" s="4">
        <v>15</v>
      </c>
      <c r="B19" s="8" t="s">
        <v>20</v>
      </c>
      <c r="C19" s="7">
        <v>347135707.50999999</v>
      </c>
      <c r="D19" s="7">
        <v>37434401.369999997</v>
      </c>
      <c r="E19" s="5">
        <f t="shared" si="0"/>
        <v>10.783794510370736</v>
      </c>
    </row>
    <row r="20" spans="1:7" ht="75" x14ac:dyDescent="0.25">
      <c r="A20" s="4">
        <v>16</v>
      </c>
      <c r="B20" s="8" t="s">
        <v>21</v>
      </c>
      <c r="C20" s="7">
        <v>59490810.159999996</v>
      </c>
      <c r="D20" s="7">
        <v>30723086.48</v>
      </c>
      <c r="E20" s="5">
        <f t="shared" si="0"/>
        <v>51.643415844179188</v>
      </c>
    </row>
    <row r="21" spans="1:7" ht="75" x14ac:dyDescent="0.25">
      <c r="A21" s="4">
        <v>17</v>
      </c>
      <c r="B21" s="8" t="s">
        <v>22</v>
      </c>
      <c r="C21" s="7">
        <v>530846439.99000001</v>
      </c>
      <c r="D21" s="7">
        <v>338468623.52999997</v>
      </c>
      <c r="E21" s="5">
        <f t="shared" si="0"/>
        <v>63.760175830957067</v>
      </c>
    </row>
    <row r="22" spans="1:7" ht="75" x14ac:dyDescent="0.25">
      <c r="A22" s="4">
        <v>18</v>
      </c>
      <c r="B22" s="8" t="s">
        <v>23</v>
      </c>
      <c r="C22" s="7">
        <v>9245618</v>
      </c>
      <c r="D22" s="7">
        <v>1795077.75</v>
      </c>
      <c r="E22" s="5">
        <f t="shared" si="0"/>
        <v>19.415443618804066</v>
      </c>
    </row>
    <row r="23" spans="1:7" ht="56.25" x14ac:dyDescent="0.25">
      <c r="A23" s="4">
        <v>19</v>
      </c>
      <c r="B23" s="8" t="s">
        <v>24</v>
      </c>
      <c r="C23" s="7">
        <v>85902262</v>
      </c>
      <c r="D23" s="7">
        <v>27993739.300000001</v>
      </c>
      <c r="E23" s="5">
        <f t="shared" si="0"/>
        <v>32.587895415373346</v>
      </c>
    </row>
    <row r="24" spans="1:7" ht="75" x14ac:dyDescent="0.25">
      <c r="A24" s="4">
        <v>20</v>
      </c>
      <c r="B24" s="8" t="s">
        <v>25</v>
      </c>
      <c r="C24" s="7">
        <v>621199944.08000004</v>
      </c>
      <c r="D24" s="7">
        <v>287600137.06</v>
      </c>
      <c r="E24" s="5">
        <f t="shared" si="0"/>
        <v>46.297514962905723</v>
      </c>
    </row>
    <row r="25" spans="1:7" ht="93.75" x14ac:dyDescent="0.25">
      <c r="A25" s="4">
        <v>21</v>
      </c>
      <c r="B25" s="8" t="s">
        <v>10</v>
      </c>
      <c r="C25" s="7">
        <v>2110700</v>
      </c>
      <c r="D25" s="7">
        <v>1715081</v>
      </c>
      <c r="E25" s="5">
        <f t="shared" si="0"/>
        <v>81.256502582081765</v>
      </c>
    </row>
    <row r="26" spans="1:7" ht="75" x14ac:dyDescent="0.25">
      <c r="A26" s="4">
        <v>22</v>
      </c>
      <c r="B26" s="8" t="s">
        <v>26</v>
      </c>
      <c r="C26" s="7">
        <v>1500000</v>
      </c>
      <c r="D26" s="7">
        <v>0</v>
      </c>
      <c r="E26" s="5">
        <f t="shared" ref="E26" si="1">D26/C26*100</f>
        <v>0</v>
      </c>
    </row>
    <row r="27" spans="1:7" ht="18.75" x14ac:dyDescent="0.25">
      <c r="A27" s="18" t="s">
        <v>1</v>
      </c>
      <c r="B27" s="19"/>
      <c r="C27" s="6">
        <f>SUM(C5:C26)</f>
        <v>7488459333.6100006</v>
      </c>
      <c r="D27" s="6">
        <f>SUM(D5:D26)</f>
        <v>2791095139.52</v>
      </c>
      <c r="E27" s="5">
        <f>D27/C27*100</f>
        <v>37.271954285615145</v>
      </c>
    </row>
    <row r="31" spans="1:7" x14ac:dyDescent="0.25">
      <c r="C31" s="12"/>
      <c r="D31" s="12"/>
      <c r="E31" s="12"/>
      <c r="F31" s="1"/>
      <c r="G31" s="1"/>
    </row>
    <row r="32" spans="1:7" ht="17.25" x14ac:dyDescent="0.3">
      <c r="C32" s="13"/>
      <c r="D32" s="14"/>
      <c r="E32" s="2"/>
      <c r="F32" s="1"/>
      <c r="G32" s="1"/>
    </row>
    <row r="33" spans="3:7" x14ac:dyDescent="0.25">
      <c r="C33" s="15"/>
      <c r="D33" s="15"/>
      <c r="E33" s="12"/>
      <c r="F33" s="1"/>
      <c r="G33" s="1"/>
    </row>
    <row r="34" spans="3:7" x14ac:dyDescent="0.25">
      <c r="C34" s="16"/>
      <c r="D34" s="12"/>
      <c r="E34" s="12"/>
      <c r="F34" s="1"/>
      <c r="G34" s="1"/>
    </row>
    <row r="35" spans="3:7" x14ac:dyDescent="0.25">
      <c r="C35" s="12"/>
      <c r="D35" s="12"/>
      <c r="E35" s="12"/>
      <c r="F35" s="1"/>
      <c r="G35" s="1"/>
    </row>
    <row r="36" spans="3:7" x14ac:dyDescent="0.25">
      <c r="C36" s="12"/>
      <c r="D36" s="12"/>
      <c r="E36" s="12"/>
      <c r="F36" s="1"/>
      <c r="G36" s="1"/>
    </row>
    <row r="37" spans="3:7" x14ac:dyDescent="0.25">
      <c r="C37" s="15"/>
      <c r="D37" s="12"/>
      <c r="E37" s="12"/>
      <c r="F37" s="1"/>
      <c r="G37" s="1"/>
    </row>
  </sheetData>
  <mergeCells count="2">
    <mergeCell ref="A1:E1"/>
    <mergeCell ref="A27:B27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полугодие 2020</vt:lpstr>
      <vt:lpstr>'1 полугодие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2020-07-20T10:01:35Z</dcterms:modified>
</cp:coreProperties>
</file>