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6" i="2" l="1"/>
  <c r="C6" i="2"/>
  <c r="D60" i="2"/>
  <c r="C60" i="2"/>
  <c r="D58" i="2"/>
  <c r="C58" i="2"/>
  <c r="D56" i="2"/>
  <c r="C56" i="2"/>
  <c r="D53" i="2"/>
  <c r="C53" i="2"/>
  <c r="D48" i="2"/>
  <c r="C48" i="2"/>
  <c r="D46" i="2"/>
  <c r="C46" i="2"/>
  <c r="D43" i="2"/>
  <c r="C43" i="2"/>
  <c r="D36" i="2"/>
  <c r="C36" i="2"/>
  <c r="D34" i="2"/>
  <c r="C34" i="2"/>
  <c r="D29" i="2"/>
  <c r="C29" i="2"/>
  <c r="D22" i="2"/>
  <c r="C22" i="2"/>
  <c r="D18" i="2"/>
  <c r="C18" i="2"/>
  <c r="D16" i="2"/>
  <c r="D7" i="2"/>
  <c r="C7" i="2"/>
</calcChain>
</file>

<file path=xl/sharedStrings.xml><?xml version="1.0" encoding="utf-8"?>
<sst xmlns="http://schemas.openxmlformats.org/spreadsheetml/2006/main" count="124" uniqueCount="122">
  <si>
    <t>Наименование показателя</t>
  </si>
  <si>
    <t>Х</t>
  </si>
  <si>
    <t>-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</si>
  <si>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</si>
  <si>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</si>
  <si>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</si>
  <si>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</si>
  <si>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</si>
  <si>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</si>
  <si>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</si>
  <si>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</si>
  <si>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</si>
  <si>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</si>
  <si>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</si>
  <si>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</si>
  <si>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</si>
  <si>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</si>
  <si>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</si>
  <si>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</si>
  <si>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</si>
  <si>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</si>
  <si>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</si>
  <si>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</si>
  <si>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</si>
  <si>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</si>
  <si>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</si>
  <si>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</si>
  <si>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</si>
  <si>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</si>
  <si>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</si>
  <si>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</si>
  <si>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</si>
  <si>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</si>
  <si>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</si>
  <si>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</si>
  <si>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</si>
  <si>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</si>
  <si>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</si>
  <si>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</si>
  <si>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</si>
  <si>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</si>
  <si>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</si>
  <si>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</si>
  <si>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</si>
  <si>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 xml:space="preserve">Другие вопросы в области здравоохранения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</si>
  <si>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</si>
  <si>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</si>
  <si>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</si>
  <si>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</si>
  <si>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</si>
  <si>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</si>
  <si>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</si>
  <si>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</si>
  <si>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</si>
  <si>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</si>
  <si>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</si>
  <si>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</si>
  <si>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</si>
  <si>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</si>
  <si>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</si>
  <si>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</si>
  <si>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Утверждено бюджеты муниципальных районов</t>
  </si>
  <si>
    <t>Исполнено бюджеты муниципальных районов</t>
  </si>
  <si>
    <t>Код расхода по бюджетной классификации (раздел, подраздел)</t>
  </si>
  <si>
    <t>0100</t>
  </si>
  <si>
    <t>0102</t>
  </si>
  <si>
    <t>0103</t>
  </si>
  <si>
    <t>0104</t>
  </si>
  <si>
    <t>0105</t>
  </si>
  <si>
    <t>0107</t>
  </si>
  <si>
    <t>0111</t>
  </si>
  <si>
    <t>0113</t>
  </si>
  <si>
    <t>0200</t>
  </si>
  <si>
    <t>0203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</si>
  <si>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</si>
  <si>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</si>
  <si>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</si>
  <si>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</si>
  <si>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</si>
  <si>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</si>
  <si>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</si>
  <si>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</si>
  <si>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</si>
  <si>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</si>
  <si>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</si>
  <si>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</si>
  <si>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</si>
  <si>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</si>
  <si>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</si>
  <si>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</si>
  <si>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</si>
  <si>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</si>
  <si>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</si>
  <si>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</si>
  <si>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</si>
  <si>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</si>
  <si>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</si>
  <si>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</si>
  <si>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</si>
  <si>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</si>
  <si>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</si>
  <si>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</si>
  <si>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</si>
  <si>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</si>
  <si>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</si>
  <si>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</si>
  <si>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</si>
  <si>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</si>
  <si>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</si>
  <si>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1101</t>
  </si>
  <si>
    <t>1102</t>
  </si>
  <si>
    <t>1200</t>
  </si>
  <si>
    <t>1202</t>
  </si>
  <si>
    <t>1300</t>
  </si>
  <si>
    <t>1301</t>
  </si>
  <si>
    <t>1400</t>
  </si>
  <si>
    <t>1401</t>
  </si>
  <si>
    <t>1402</t>
  </si>
  <si>
    <t>1403</t>
  </si>
  <si>
    <t>0106</t>
  </si>
  <si>
    <t>1100</t>
  </si>
  <si>
    <t>Сведения об исполнении бюджета муниципального образования за 1 полугодие 2018 года по расходам в разрезе разделов и подразделов классификации расходов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</si>
</sst>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1" fillId="0" borderId="0" xfId="0" applyFont="1" applyFill="1" applyBorder="1"/>
    <xf numFmtId="0" fontId="5" fillId="0" borderId="0" xfId="0" applyFont="1" applyFill="1" applyBorder="1"/>
    <xf numFmtId="0" fontId="3" fillId="0" borderId="1" xfId="1" applyNumberFormat="1" applyFont="1" applyFill="1" applyBorder="1" applyAlignment="1">
      <alignment horizontal="left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49" fontId="6" fillId="0" borderId="3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49" fontId="3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164" fontId="3" fillId="0" borderId="1" xfId="1" applyNumberFormat="1" applyFont="1" applyFill="1" applyBorder="1" applyAlignment="1">
      <alignment horizontal="right" wrapText="1" readingOrder="1"/>
    </xf>
    <xf numFmtId="0" fontId="3" fillId="0" borderId="1" xfId="1" applyNumberFormat="1" applyFont="1" applyFill="1" applyBorder="1" applyAlignment="1">
      <alignment horizontal="right" wrapText="1" readingOrder="1"/>
    </xf>
    <xf numFmtId="0" fontId="6" fillId="3" borderId="3" xfId="1" applyNumberFormat="1" applyFont="1" applyFill="1" applyBorder="1" applyAlignment="1">
      <alignment horizontal="left" wrapText="1" readingOrder="1"/>
    </xf>
    <xf numFmtId="49" fontId="6" fillId="3" borderId="3" xfId="1" applyNumberFormat="1" applyFont="1" applyFill="1" applyBorder="1" applyAlignment="1">
      <alignment horizontal="center" vertical="center" wrapText="1" readingOrder="1"/>
    </xf>
    <xf numFmtId="164" fontId="6" fillId="3" borderId="3" xfId="1" applyNumberFormat="1" applyFont="1" applyFill="1" applyBorder="1" applyAlignment="1">
      <alignment horizontal="right" wrapText="1" readingOrder="1"/>
    </xf>
    <xf numFmtId="164" fontId="3" fillId="0" borderId="8" xfId="1" applyNumberFormat="1" applyFont="1" applyFill="1" applyBorder="1" applyAlignment="1">
      <alignment horizontal="right" wrapText="1" readingOrder="1"/>
    </xf>
    <xf numFmtId="0" fontId="4" fillId="0" borderId="2" xfId="1" applyNumberFormat="1" applyFont="1" applyFill="1" applyBorder="1" applyAlignment="1">
      <alignment vertical="top" wrapText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164" fontId="6" fillId="3" borderId="8" xfId="1" applyNumberFormat="1" applyFont="1" applyFill="1" applyBorder="1" applyAlignment="1">
      <alignment horizontal="right" wrapText="1" readingOrder="1"/>
    </xf>
    <xf numFmtId="0" fontId="8" fillId="3" borderId="2" xfId="1" applyNumberFormat="1" applyFont="1" applyFill="1" applyBorder="1" applyAlignment="1">
      <alignment vertical="top" wrapText="1"/>
    </xf>
    <xf numFmtId="0" fontId="3" fillId="0" borderId="8" xfId="1" applyNumberFormat="1" applyFont="1" applyFill="1" applyBorder="1" applyAlignment="1">
      <alignment horizontal="right" wrapText="1" readingOrder="1"/>
    </xf>
    <xf numFmtId="0" fontId="6" fillId="2" borderId="4" xfId="1" applyNumberFormat="1" applyFont="1" applyFill="1" applyBorder="1" applyAlignment="1">
      <alignment horizontal="center" vertical="center" wrapText="1" readingOrder="1"/>
    </xf>
    <xf numFmtId="0" fontId="6" fillId="2" borderId="5" xfId="1" applyNumberFormat="1" applyFont="1" applyFill="1" applyBorder="1" applyAlignment="1">
      <alignment horizontal="center" vertical="center" wrapText="1" readingOrder="1"/>
    </xf>
    <xf numFmtId="49" fontId="6" fillId="2" borderId="4" xfId="1" applyNumberFormat="1" applyFont="1" applyFill="1" applyBorder="1" applyAlignment="1">
      <alignment horizontal="center" vertical="center" wrapText="1" readingOrder="1"/>
    </xf>
    <xf numFmtId="49" fontId="6" fillId="2" borderId="5" xfId="1" applyNumberFormat="1" applyFont="1" applyFill="1" applyBorder="1" applyAlignment="1">
      <alignment horizontal="center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/>
    </xf>
    <xf numFmtId="0" fontId="6" fillId="2" borderId="5" xfId="1" applyNumberFormat="1" applyFont="1" applyFill="1" applyBorder="1" applyAlignment="1">
      <alignment horizontal="center" vertical="center" wrapText="1"/>
    </xf>
    <xf numFmtId="0" fontId="6" fillId="2" borderId="9" xfId="1" applyNumberFormat="1" applyFont="1" applyFill="1" applyBorder="1" applyAlignment="1">
      <alignment horizontal="center" vertical="center" wrapText="1"/>
    </xf>
    <xf numFmtId="0" fontId="6" fillId="2" borderId="10" xfId="1" applyNumberFormat="1" applyFont="1" applyFill="1" applyBorder="1" applyAlignment="1">
      <alignment horizontal="center" vertical="center" wrapText="1"/>
    </xf>
    <xf numFmtId="0" fontId="6" fillId="2" borderId="11" xfId="1" applyNumberFormat="1" applyFont="1" applyFill="1" applyBorder="1" applyAlignment="1">
      <alignment horizontal="center" vertical="center" wrapText="1"/>
    </xf>
    <xf numFmtId="0" fontId="6" fillId="2" borderId="12" xfId="1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workbookViewId="0">
      <selection activeCell="D3" sqref="D3:E4"/>
    </sheetView>
  </sheetViews>
  <sheetFormatPr defaultRowHeight="18.75" x14ac:dyDescent="0.3"/>
  <cols>
    <col min="1" max="1" width="37.5703125" style="1" customWidth="1"/>
    <col min="2" max="2" width="26.42578125" style="6" customWidth="1"/>
    <col min="3" max="3" width="33.5703125" style="1" customWidth="1"/>
    <col min="4" max="4" width="11.85546875" style="1" customWidth="1"/>
    <col min="5" max="5" width="18.7109375" style="1" customWidth="1"/>
    <col min="6" max="8" width="9.140625" style="1"/>
  </cols>
  <sheetData>
    <row r="1" spans="1:5" ht="82.5" customHeight="1" x14ac:dyDescent="0.3">
      <c r="A1" s="31" t="s">
        <v>121</v>
      </c>
      <c r="B1" s="31"/>
      <c r="C1" s="31"/>
      <c r="D1" s="31"/>
      <c r="E1" s="31"/>
    </row>
    <row r="3" spans="1:5" ht="68.25" customHeight="1" x14ac:dyDescent="0.3">
      <c r="A3" s="21" t="s">
        <v>0</v>
      </c>
      <c r="B3" s="23" t="s">
        <v>63</v>
      </c>
      <c r="C3" s="25" t="s">
        <v>61</v>
      </c>
      <c r="D3" s="27" t="s">
        <v>62</v>
      </c>
      <c r="E3" s="28"/>
    </row>
    <row r="4" spans="1:5" ht="68.25" customHeight="1" x14ac:dyDescent="0.3">
      <c r="A4" s="22"/>
      <c r="B4" s="24"/>
      <c r="C4" s="26"/>
      <c r="D4" s="29"/>
      <c r="E4" s="30"/>
    </row>
    <row r="5" spans="1:5" x14ac:dyDescent="0.3">
      <c r="A5" s="3">
        <v>1</v>
      </c>
      <c r="B5" s="4">
        <v>2</v>
      </c>
      <c r="C5" s="5">
        <v>3</v>
      </c>
      <c r="D5" s="16">
        <v>4</v>
      </c>
      <c r="E5" s="17"/>
    </row>
    <row r="6" spans="1:5" x14ac:dyDescent="0.3">
      <c r="A6" s="11" t="s">
        <v>3</v>
      </c>
      <c r="B6" s="12" t="s">
        <v>1</v>
      </c>
      <c r="C6" s="13">
        <f>C7+C16+C18+C22+C29+C34+C36+C43+C46+C48+C53+C56+C58+C60</f>
        <v>5712819434.789999</v>
      </c>
      <c r="D6" s="18">
        <f>D7+D16+D18+D22+D29+D34+D36+D43+D46+D48+D53+D56+D58+D60</f>
        <v>2515884153.8099999</v>
      </c>
      <c r="E6" s="19"/>
    </row>
    <row r="7" spans="1:5" s="8" customFormat="1" ht="37.5" x14ac:dyDescent="0.3">
      <c r="A7" s="2" t="s">
        <v>4</v>
      </c>
      <c r="B7" s="7" t="s">
        <v>64</v>
      </c>
      <c r="C7" s="9">
        <f>SUM(C8:C15)</f>
        <v>547280173.99000001</v>
      </c>
      <c r="D7" s="14">
        <f>SUM(D8:E15)</f>
        <v>297698366.60000002</v>
      </c>
      <c r="E7" s="15"/>
    </row>
    <row r="8" spans="1:5" s="8" customFormat="1" ht="75" x14ac:dyDescent="0.3">
      <c r="A8" s="2" t="s">
        <v>5</v>
      </c>
      <c r="B8" s="7" t="s">
        <v>65</v>
      </c>
      <c r="C8" s="9">
        <v>4330290.51</v>
      </c>
      <c r="D8" s="14">
        <v>3428727.66</v>
      </c>
      <c r="E8" s="15"/>
    </row>
    <row r="9" spans="1:5" s="8" customFormat="1" ht="112.5" x14ac:dyDescent="0.3">
      <c r="A9" s="2" t="s">
        <v>6</v>
      </c>
      <c r="B9" s="7" t="s">
        <v>66</v>
      </c>
      <c r="C9" s="9">
        <v>9725810</v>
      </c>
      <c r="D9" s="14">
        <v>6037432.9199999999</v>
      </c>
      <c r="E9" s="15"/>
    </row>
    <row r="10" spans="1:5" s="8" customFormat="1" ht="150" x14ac:dyDescent="0.3">
      <c r="A10" s="2" t="s">
        <v>7</v>
      </c>
      <c r="B10" s="7" t="s">
        <v>67</v>
      </c>
      <c r="C10" s="9">
        <v>204840990.03999999</v>
      </c>
      <c r="D10" s="14">
        <v>115565661.51000001</v>
      </c>
      <c r="E10" s="15"/>
    </row>
    <row r="11" spans="1:5" s="8" customFormat="1" x14ac:dyDescent="0.3">
      <c r="A11" s="2" t="s">
        <v>8</v>
      </c>
      <c r="B11" s="7" t="s">
        <v>68</v>
      </c>
      <c r="C11" s="9">
        <v>35400</v>
      </c>
      <c r="D11" s="14"/>
      <c r="E11" s="15"/>
    </row>
    <row r="12" spans="1:5" s="8" customFormat="1" ht="112.5" x14ac:dyDescent="0.3">
      <c r="A12" s="2" t="s">
        <v>9</v>
      </c>
      <c r="B12" s="7" t="s">
        <v>119</v>
      </c>
      <c r="C12" s="9">
        <v>57738065.039999999</v>
      </c>
      <c r="D12" s="14">
        <v>35609421.159999996</v>
      </c>
      <c r="E12" s="15"/>
    </row>
    <row r="13" spans="1:5" s="8" customFormat="1" ht="37.5" x14ac:dyDescent="0.3">
      <c r="A13" s="2" t="s">
        <v>10</v>
      </c>
      <c r="B13" s="7" t="s">
        <v>69</v>
      </c>
      <c r="C13" s="10" t="s">
        <v>2</v>
      </c>
      <c r="D13" s="20" t="s">
        <v>2</v>
      </c>
      <c r="E13" s="15"/>
    </row>
    <row r="14" spans="1:5" s="8" customFormat="1" x14ac:dyDescent="0.3">
      <c r="A14" s="2" t="s">
        <v>11</v>
      </c>
      <c r="B14" s="7" t="s">
        <v>70</v>
      </c>
      <c r="C14" s="9">
        <v>5980000</v>
      </c>
      <c r="D14" s="20" t="s">
        <v>2</v>
      </c>
      <c r="E14" s="15"/>
    </row>
    <row r="15" spans="1:5" s="8" customFormat="1" ht="37.5" x14ac:dyDescent="0.3">
      <c r="A15" s="2" t="s">
        <v>12</v>
      </c>
      <c r="B15" s="7" t="s">
        <v>71</v>
      </c>
      <c r="C15" s="9">
        <v>264629618.40000001</v>
      </c>
      <c r="D15" s="14">
        <v>137057123.34999999</v>
      </c>
      <c r="E15" s="15"/>
    </row>
    <row r="16" spans="1:5" s="8" customFormat="1" x14ac:dyDescent="0.3">
      <c r="A16" s="2" t="s">
        <v>13</v>
      </c>
      <c r="B16" s="7" t="s">
        <v>72</v>
      </c>
      <c r="C16" s="9">
        <v>4174500</v>
      </c>
      <c r="D16" s="14">
        <f>SUM(D17)</f>
        <v>2392791.58</v>
      </c>
      <c r="E16" s="15"/>
    </row>
    <row r="17" spans="1:5" s="8" customFormat="1" ht="37.5" x14ac:dyDescent="0.3">
      <c r="A17" s="2" t="s">
        <v>14</v>
      </c>
      <c r="B17" s="7" t="s">
        <v>73</v>
      </c>
      <c r="C17" s="9">
        <v>4171500</v>
      </c>
      <c r="D17" s="14">
        <v>2392791.58</v>
      </c>
      <c r="E17" s="15"/>
    </row>
    <row r="18" spans="1:5" s="8" customFormat="1" ht="56.25" x14ac:dyDescent="0.3">
      <c r="A18" s="2" t="s">
        <v>15</v>
      </c>
      <c r="B18" s="7" t="s">
        <v>74</v>
      </c>
      <c r="C18" s="9">
        <f>SUM(C19:C21)</f>
        <v>65489386.090000004</v>
      </c>
      <c r="D18" s="14">
        <f>SUM(D19:E21)</f>
        <v>36860350.280000001</v>
      </c>
      <c r="E18" s="15"/>
    </row>
    <row r="19" spans="1:5" s="8" customFormat="1" x14ac:dyDescent="0.3">
      <c r="A19" s="2" t="s">
        <v>16</v>
      </c>
      <c r="B19" s="7" t="s">
        <v>75</v>
      </c>
      <c r="C19" s="9">
        <v>6115100</v>
      </c>
      <c r="D19" s="14">
        <v>2885834.78</v>
      </c>
      <c r="E19" s="15"/>
    </row>
    <row r="20" spans="1:5" s="8" customFormat="1" ht="93.75" x14ac:dyDescent="0.3">
      <c r="A20" s="2" t="s">
        <v>17</v>
      </c>
      <c r="B20" s="7" t="s">
        <v>76</v>
      </c>
      <c r="C20" s="9">
        <v>50309678.060000002</v>
      </c>
      <c r="D20" s="14">
        <v>27473789.329999998</v>
      </c>
      <c r="E20" s="15"/>
    </row>
    <row r="21" spans="1:5" s="8" customFormat="1" ht="75" x14ac:dyDescent="0.3">
      <c r="A21" s="2" t="s">
        <v>18</v>
      </c>
      <c r="B21" s="7" t="s">
        <v>77</v>
      </c>
      <c r="C21" s="9">
        <v>9064608.0299999993</v>
      </c>
      <c r="D21" s="14">
        <v>6500726.1699999999</v>
      </c>
      <c r="E21" s="15"/>
    </row>
    <row r="22" spans="1:5" s="8" customFormat="1" x14ac:dyDescent="0.3">
      <c r="A22" s="2" t="s">
        <v>19</v>
      </c>
      <c r="B22" s="7" t="s">
        <v>78</v>
      </c>
      <c r="C22" s="9">
        <f>SUM(C23:C28)</f>
        <v>658285469.55999994</v>
      </c>
      <c r="D22" s="14">
        <f>SUM(D23:E28)</f>
        <v>254843295.09999999</v>
      </c>
      <c r="E22" s="15"/>
    </row>
    <row r="23" spans="1:5" s="8" customFormat="1" x14ac:dyDescent="0.3">
      <c r="A23" s="2" t="s">
        <v>20</v>
      </c>
      <c r="B23" s="7" t="s">
        <v>79</v>
      </c>
      <c r="C23" s="9">
        <v>512400</v>
      </c>
      <c r="D23" s="14">
        <v>137066.67000000001</v>
      </c>
      <c r="E23" s="15"/>
    </row>
    <row r="24" spans="1:5" s="8" customFormat="1" ht="37.5" x14ac:dyDescent="0.3">
      <c r="A24" s="2" t="s">
        <v>21</v>
      </c>
      <c r="B24" s="7" t="s">
        <v>80</v>
      </c>
      <c r="C24" s="9">
        <v>79055075</v>
      </c>
      <c r="D24" s="14">
        <v>35375373.399999999</v>
      </c>
      <c r="E24" s="15"/>
    </row>
    <row r="25" spans="1:5" s="8" customFormat="1" x14ac:dyDescent="0.3">
      <c r="A25" s="2" t="s">
        <v>22</v>
      </c>
      <c r="B25" s="7" t="s">
        <v>81</v>
      </c>
      <c r="C25" s="9">
        <v>1753000</v>
      </c>
      <c r="D25" s="14">
        <v>400532.56</v>
      </c>
      <c r="E25" s="15"/>
    </row>
    <row r="26" spans="1:5" s="8" customFormat="1" ht="37.5" x14ac:dyDescent="0.3">
      <c r="A26" s="2" t="s">
        <v>23</v>
      </c>
      <c r="B26" s="7" t="s">
        <v>82</v>
      </c>
      <c r="C26" s="9">
        <v>242419369.36000001</v>
      </c>
      <c r="D26" s="14">
        <v>50579649.280000001</v>
      </c>
      <c r="E26" s="15"/>
    </row>
    <row r="27" spans="1:5" s="8" customFormat="1" x14ac:dyDescent="0.3">
      <c r="A27" s="2" t="s">
        <v>24</v>
      </c>
      <c r="B27" s="7" t="s">
        <v>83</v>
      </c>
      <c r="C27" s="9">
        <v>51950506.810000002</v>
      </c>
      <c r="D27" s="14">
        <v>37951926.409999996</v>
      </c>
      <c r="E27" s="15"/>
    </row>
    <row r="28" spans="1:5" s="8" customFormat="1" ht="37.5" x14ac:dyDescent="0.3">
      <c r="A28" s="2" t="s">
        <v>25</v>
      </c>
      <c r="B28" s="7" t="s">
        <v>84</v>
      </c>
      <c r="C28" s="9">
        <v>282595118.38999999</v>
      </c>
      <c r="D28" s="14">
        <v>130398746.78</v>
      </c>
      <c r="E28" s="15"/>
    </row>
    <row r="29" spans="1:5" s="8" customFormat="1" ht="37.5" x14ac:dyDescent="0.3">
      <c r="A29" s="2" t="s">
        <v>26</v>
      </c>
      <c r="B29" s="7" t="s">
        <v>85</v>
      </c>
      <c r="C29" s="9">
        <f>SUM(C30:C33)</f>
        <v>826064448.38999999</v>
      </c>
      <c r="D29" s="14">
        <f>SUM(D30:E33)</f>
        <v>165902023.56999996</v>
      </c>
      <c r="E29" s="15"/>
    </row>
    <row r="30" spans="1:5" s="8" customFormat="1" x14ac:dyDescent="0.3">
      <c r="A30" s="2" t="s">
        <v>27</v>
      </c>
      <c r="B30" s="7" t="s">
        <v>86</v>
      </c>
      <c r="C30" s="9">
        <v>264724555.38999999</v>
      </c>
      <c r="D30" s="14">
        <v>22678746.449999999</v>
      </c>
      <c r="E30" s="15"/>
    </row>
    <row r="31" spans="1:5" s="8" customFormat="1" x14ac:dyDescent="0.3">
      <c r="A31" s="2" t="s">
        <v>28</v>
      </c>
      <c r="B31" s="7" t="s">
        <v>87</v>
      </c>
      <c r="C31" s="9">
        <v>476260287.72000003</v>
      </c>
      <c r="D31" s="14">
        <v>142239205.91999999</v>
      </c>
      <c r="E31" s="15"/>
    </row>
    <row r="32" spans="1:5" s="8" customFormat="1" x14ac:dyDescent="0.3">
      <c r="A32" s="2" t="s">
        <v>29</v>
      </c>
      <c r="B32" s="7" t="s">
        <v>88</v>
      </c>
      <c r="C32" s="9">
        <v>85048505.280000001</v>
      </c>
      <c r="D32" s="14">
        <v>982871.2</v>
      </c>
      <c r="E32" s="15"/>
    </row>
    <row r="33" spans="1:5" s="8" customFormat="1" ht="56.25" x14ac:dyDescent="0.3">
      <c r="A33" s="2" t="s">
        <v>30</v>
      </c>
      <c r="B33" s="7" t="s">
        <v>89</v>
      </c>
      <c r="C33" s="9">
        <v>31100</v>
      </c>
      <c r="D33" s="20">
        <v>1200</v>
      </c>
      <c r="E33" s="15"/>
    </row>
    <row r="34" spans="1:5" s="8" customFormat="1" x14ac:dyDescent="0.3">
      <c r="A34" s="2" t="s">
        <v>31</v>
      </c>
      <c r="B34" s="7" t="s">
        <v>90</v>
      </c>
      <c r="C34" s="9">
        <f>SUM(C35)</f>
        <v>73160650.739999995</v>
      </c>
      <c r="D34" s="14">
        <f>SUM(D35)</f>
        <v>10799300.43</v>
      </c>
      <c r="E34" s="15"/>
    </row>
    <row r="35" spans="1:5" s="8" customFormat="1" ht="37.5" x14ac:dyDescent="0.3">
      <c r="A35" s="2" t="s">
        <v>32</v>
      </c>
      <c r="B35" s="7" t="s">
        <v>91</v>
      </c>
      <c r="C35" s="9">
        <v>73160650.739999995</v>
      </c>
      <c r="D35" s="14">
        <v>10799300.43</v>
      </c>
      <c r="E35" s="15"/>
    </row>
    <row r="36" spans="1:5" s="8" customFormat="1" x14ac:dyDescent="0.3">
      <c r="A36" s="2" t="s">
        <v>33</v>
      </c>
      <c r="B36" s="7" t="s">
        <v>92</v>
      </c>
      <c r="C36" s="9">
        <f>SUM(C37:C42)</f>
        <v>2084985887.0800002</v>
      </c>
      <c r="D36" s="14">
        <f>SUM(D37:E42)</f>
        <v>1089811352.8299999</v>
      </c>
      <c r="E36" s="15"/>
    </row>
    <row r="37" spans="1:5" s="8" customFormat="1" x14ac:dyDescent="0.3">
      <c r="A37" s="2" t="s">
        <v>34</v>
      </c>
      <c r="B37" s="7" t="s">
        <v>93</v>
      </c>
      <c r="C37" s="9">
        <v>536245943.42000002</v>
      </c>
      <c r="D37" s="14">
        <v>276583248.54000002</v>
      </c>
      <c r="E37" s="15"/>
    </row>
    <row r="38" spans="1:5" s="8" customFormat="1" x14ac:dyDescent="0.3">
      <c r="A38" s="2" t="s">
        <v>35</v>
      </c>
      <c r="B38" s="7" t="s">
        <v>94</v>
      </c>
      <c r="C38" s="9">
        <v>1210922019.8</v>
      </c>
      <c r="D38" s="14">
        <v>629175413.69000006</v>
      </c>
      <c r="E38" s="15"/>
    </row>
    <row r="39" spans="1:5" s="8" customFormat="1" ht="37.5" x14ac:dyDescent="0.3">
      <c r="A39" s="2" t="s">
        <v>36</v>
      </c>
      <c r="B39" s="7" t="s">
        <v>95</v>
      </c>
      <c r="C39" s="9">
        <v>208716182</v>
      </c>
      <c r="D39" s="14">
        <v>110500620.90000001</v>
      </c>
      <c r="E39" s="15"/>
    </row>
    <row r="40" spans="1:5" s="8" customFormat="1" ht="56.25" x14ac:dyDescent="0.3">
      <c r="A40" s="2" t="s">
        <v>37</v>
      </c>
      <c r="B40" s="7" t="s">
        <v>96</v>
      </c>
      <c r="C40" s="9">
        <v>4012218.4</v>
      </c>
      <c r="D40" s="14">
        <v>2701082.4</v>
      </c>
      <c r="E40" s="15"/>
    </row>
    <row r="41" spans="1:5" s="8" customFormat="1" x14ac:dyDescent="0.3">
      <c r="A41" s="2" t="s">
        <v>38</v>
      </c>
      <c r="B41" s="7" t="s">
        <v>97</v>
      </c>
      <c r="C41" s="9">
        <v>30539104</v>
      </c>
      <c r="D41" s="14">
        <v>15606439.060000001</v>
      </c>
      <c r="E41" s="15"/>
    </row>
    <row r="42" spans="1:5" s="8" customFormat="1" ht="37.5" x14ac:dyDescent="0.3">
      <c r="A42" s="2" t="s">
        <v>39</v>
      </c>
      <c r="B42" s="7" t="s">
        <v>98</v>
      </c>
      <c r="C42" s="9">
        <v>94550419.459999993</v>
      </c>
      <c r="D42" s="14">
        <v>55244548.240000002</v>
      </c>
      <c r="E42" s="15"/>
    </row>
    <row r="43" spans="1:5" s="8" customFormat="1" x14ac:dyDescent="0.3">
      <c r="A43" s="2" t="s">
        <v>40</v>
      </c>
      <c r="B43" s="7" t="s">
        <v>99</v>
      </c>
      <c r="C43" s="9">
        <f>SUM(C44:C45)</f>
        <v>592950600.52999997</v>
      </c>
      <c r="D43" s="14">
        <f>SUM(D44:E45)</f>
        <v>189890677.55000001</v>
      </c>
      <c r="E43" s="15"/>
    </row>
    <row r="44" spans="1:5" s="8" customFormat="1" x14ac:dyDescent="0.3">
      <c r="A44" s="2" t="s">
        <v>41</v>
      </c>
      <c r="B44" s="7" t="s">
        <v>100</v>
      </c>
      <c r="C44" s="9">
        <v>473372139.94999999</v>
      </c>
      <c r="D44" s="14">
        <v>130234047.23</v>
      </c>
      <c r="E44" s="15"/>
    </row>
    <row r="45" spans="1:5" s="8" customFormat="1" ht="37.5" x14ac:dyDescent="0.3">
      <c r="A45" s="2" t="s">
        <v>42</v>
      </c>
      <c r="B45" s="7" t="s">
        <v>101</v>
      </c>
      <c r="C45" s="9">
        <v>119578460.58</v>
      </c>
      <c r="D45" s="14">
        <v>59656630.32</v>
      </c>
      <c r="E45" s="15"/>
    </row>
    <row r="46" spans="1:5" s="8" customFormat="1" x14ac:dyDescent="0.3">
      <c r="A46" s="2" t="s">
        <v>43</v>
      </c>
      <c r="B46" s="7" t="s">
        <v>102</v>
      </c>
      <c r="C46" s="9">
        <f>SUM(C47)</f>
        <v>8300400</v>
      </c>
      <c r="D46" s="14">
        <f>SUM(D47)</f>
        <v>0</v>
      </c>
      <c r="E46" s="15"/>
    </row>
    <row r="47" spans="1:5" s="8" customFormat="1" ht="37.5" x14ac:dyDescent="0.3">
      <c r="A47" s="2" t="s">
        <v>44</v>
      </c>
      <c r="B47" s="7" t="s">
        <v>103</v>
      </c>
      <c r="C47" s="9">
        <v>8300400</v>
      </c>
      <c r="D47" s="14"/>
      <c r="E47" s="15"/>
    </row>
    <row r="48" spans="1:5" s="8" customFormat="1" x14ac:dyDescent="0.3">
      <c r="A48" s="2" t="s">
        <v>45</v>
      </c>
      <c r="B48" s="7" t="s">
        <v>104</v>
      </c>
      <c r="C48" s="9">
        <f>SUM(C49:C52)</f>
        <v>237050213.24000001</v>
      </c>
      <c r="D48" s="14">
        <f>SUM(D49:E52)</f>
        <v>112303970.78</v>
      </c>
      <c r="E48" s="15"/>
    </row>
    <row r="49" spans="1:5" s="8" customFormat="1" x14ac:dyDescent="0.3">
      <c r="A49" s="2" t="s">
        <v>46</v>
      </c>
      <c r="B49" s="7" t="s">
        <v>105</v>
      </c>
      <c r="C49" s="9">
        <v>16683120.84</v>
      </c>
      <c r="D49" s="14">
        <v>5589515.54</v>
      </c>
      <c r="E49" s="15"/>
    </row>
    <row r="50" spans="1:5" s="8" customFormat="1" ht="37.5" x14ac:dyDescent="0.3">
      <c r="A50" s="2" t="s">
        <v>47</v>
      </c>
      <c r="B50" s="7" t="s">
        <v>106</v>
      </c>
      <c r="C50" s="9">
        <v>112926327.40000001</v>
      </c>
      <c r="D50" s="14">
        <v>74528661.609999999</v>
      </c>
      <c r="E50" s="15"/>
    </row>
    <row r="51" spans="1:5" s="8" customFormat="1" x14ac:dyDescent="0.3">
      <c r="A51" s="2" t="s">
        <v>48</v>
      </c>
      <c r="B51" s="7" t="s">
        <v>107</v>
      </c>
      <c r="C51" s="9">
        <v>92053465</v>
      </c>
      <c r="D51" s="14">
        <v>24148075.600000001</v>
      </c>
      <c r="E51" s="15"/>
    </row>
    <row r="52" spans="1:5" s="8" customFormat="1" ht="37.5" x14ac:dyDescent="0.3">
      <c r="A52" s="2" t="s">
        <v>49</v>
      </c>
      <c r="B52" s="7" t="s">
        <v>108</v>
      </c>
      <c r="C52" s="9">
        <v>15387300</v>
      </c>
      <c r="D52" s="14">
        <v>8037718.0300000003</v>
      </c>
      <c r="E52" s="15"/>
    </row>
    <row r="53" spans="1:5" s="8" customFormat="1" x14ac:dyDescent="0.3">
      <c r="A53" s="2" t="s">
        <v>50</v>
      </c>
      <c r="B53" s="7" t="s">
        <v>120</v>
      </c>
      <c r="C53" s="9">
        <f>SUM(C54:C55)</f>
        <v>180949194</v>
      </c>
      <c r="D53" s="14">
        <f>SUM(D54:E55)</f>
        <v>74771765.040000007</v>
      </c>
      <c r="E53" s="15"/>
    </row>
    <row r="54" spans="1:5" s="8" customFormat="1" x14ac:dyDescent="0.3">
      <c r="A54" s="2" t="s">
        <v>51</v>
      </c>
      <c r="B54" s="7" t="s">
        <v>109</v>
      </c>
      <c r="C54" s="9">
        <v>119550494</v>
      </c>
      <c r="D54" s="14">
        <v>74771765.040000007</v>
      </c>
      <c r="E54" s="15"/>
    </row>
    <row r="55" spans="1:5" s="8" customFormat="1" x14ac:dyDescent="0.3">
      <c r="A55" s="2" t="s">
        <v>52</v>
      </c>
      <c r="B55" s="7" t="s">
        <v>110</v>
      </c>
      <c r="C55" s="9">
        <v>61398700</v>
      </c>
      <c r="D55" s="14"/>
      <c r="E55" s="15"/>
    </row>
    <row r="56" spans="1:5" s="8" customFormat="1" ht="37.5" x14ac:dyDescent="0.3">
      <c r="A56" s="2" t="s">
        <v>53</v>
      </c>
      <c r="B56" s="7" t="s">
        <v>111</v>
      </c>
      <c r="C56" s="9">
        <f>SUM(C57)</f>
        <v>11151200</v>
      </c>
      <c r="D56" s="14">
        <f>SUM(D57)</f>
        <v>5723086.0700000003</v>
      </c>
      <c r="E56" s="15"/>
    </row>
    <row r="57" spans="1:5" s="8" customFormat="1" ht="37.5" x14ac:dyDescent="0.3">
      <c r="A57" s="2" t="s">
        <v>54</v>
      </c>
      <c r="B57" s="7" t="s">
        <v>112</v>
      </c>
      <c r="C57" s="9">
        <v>11151200</v>
      </c>
      <c r="D57" s="14">
        <v>5723086.0700000003</v>
      </c>
      <c r="E57" s="15"/>
    </row>
    <row r="58" spans="1:5" s="8" customFormat="1" ht="56.25" x14ac:dyDescent="0.3">
      <c r="A58" s="2" t="s">
        <v>55</v>
      </c>
      <c r="B58" s="7" t="s">
        <v>113</v>
      </c>
      <c r="C58" s="9">
        <f>SUM(C59)</f>
        <v>3000000</v>
      </c>
      <c r="D58" s="20">
        <f>SUM(D59)</f>
        <v>0</v>
      </c>
      <c r="E58" s="15"/>
    </row>
    <row r="59" spans="1:5" s="8" customFormat="1" ht="75" x14ac:dyDescent="0.3">
      <c r="A59" s="2" t="s">
        <v>56</v>
      </c>
      <c r="B59" s="7" t="s">
        <v>114</v>
      </c>
      <c r="C59" s="9">
        <v>3000000</v>
      </c>
      <c r="D59" s="20"/>
      <c r="E59" s="15"/>
    </row>
    <row r="60" spans="1:5" s="8" customFormat="1" ht="75" x14ac:dyDescent="0.3">
      <c r="A60" s="2" t="s">
        <v>57</v>
      </c>
      <c r="B60" s="7" t="s">
        <v>115</v>
      </c>
      <c r="C60" s="9">
        <f>SUM(C61:C63)</f>
        <v>419977311.17000002</v>
      </c>
      <c r="D60" s="14">
        <f>SUM(D61:E63)</f>
        <v>274887173.98000002</v>
      </c>
      <c r="E60" s="15"/>
    </row>
    <row r="61" spans="1:5" s="8" customFormat="1" ht="93.75" x14ac:dyDescent="0.3">
      <c r="A61" s="2" t="s">
        <v>58</v>
      </c>
      <c r="B61" s="7" t="s">
        <v>116</v>
      </c>
      <c r="C61" s="9">
        <v>260252200</v>
      </c>
      <c r="D61" s="14">
        <v>161326200</v>
      </c>
      <c r="E61" s="15"/>
    </row>
    <row r="62" spans="1:5" s="8" customFormat="1" x14ac:dyDescent="0.3">
      <c r="A62" s="2" t="s">
        <v>59</v>
      </c>
      <c r="B62" s="7" t="s">
        <v>117</v>
      </c>
      <c r="C62" s="9">
        <v>131052000</v>
      </c>
      <c r="D62" s="14">
        <v>101357800</v>
      </c>
      <c r="E62" s="15"/>
    </row>
    <row r="63" spans="1:5" s="8" customFormat="1" ht="37.5" x14ac:dyDescent="0.3">
      <c r="A63" s="2" t="s">
        <v>60</v>
      </c>
      <c r="B63" s="7" t="s">
        <v>118</v>
      </c>
      <c r="C63" s="9">
        <v>28673111.170000002</v>
      </c>
      <c r="D63" s="14">
        <v>12203173.98</v>
      </c>
      <c r="E63" s="15"/>
    </row>
  </sheetData>
  <mergeCells count="64">
    <mergeCell ref="A3:A4"/>
    <mergeCell ref="B3:B4"/>
    <mergeCell ref="C3:C4"/>
    <mergeCell ref="D3:E4"/>
    <mergeCell ref="A1:E1"/>
    <mergeCell ref="D62:E62"/>
    <mergeCell ref="D63:E63"/>
    <mergeCell ref="D60:E60"/>
    <mergeCell ref="D61:E61"/>
    <mergeCell ref="D58:E58"/>
    <mergeCell ref="D59:E59"/>
    <mergeCell ref="D56:E56"/>
    <mergeCell ref="D57:E57"/>
    <mergeCell ref="D55:E55"/>
    <mergeCell ref="D54:E54"/>
    <mergeCell ref="D53:E53"/>
    <mergeCell ref="D52:E52"/>
    <mergeCell ref="D51:E51"/>
    <mergeCell ref="D49:E49"/>
    <mergeCell ref="D50:E50"/>
    <mergeCell ref="D48:E48"/>
    <mergeCell ref="D46:E46"/>
    <mergeCell ref="D47:E47"/>
    <mergeCell ref="D45:E45"/>
    <mergeCell ref="D43:E43"/>
    <mergeCell ref="D44:E44"/>
    <mergeCell ref="D42:E42"/>
    <mergeCell ref="D41:E41"/>
    <mergeCell ref="D40:E40"/>
    <mergeCell ref="D39:E39"/>
    <mergeCell ref="D38:E38"/>
    <mergeCell ref="D36:E36"/>
    <mergeCell ref="D37:E37"/>
    <mergeCell ref="D35:E35"/>
    <mergeCell ref="D34:E34"/>
    <mergeCell ref="D33:E33"/>
    <mergeCell ref="D32:E32"/>
    <mergeCell ref="D31:E31"/>
    <mergeCell ref="D29:E29"/>
    <mergeCell ref="D30:E30"/>
    <mergeCell ref="D28:E28"/>
    <mergeCell ref="D27:E27"/>
    <mergeCell ref="D26:E26"/>
    <mergeCell ref="D25:E25"/>
    <mergeCell ref="D24:E24"/>
    <mergeCell ref="D22:E22"/>
    <mergeCell ref="D23:E23"/>
    <mergeCell ref="D21:E21"/>
    <mergeCell ref="D20:E20"/>
    <mergeCell ref="D19:E19"/>
    <mergeCell ref="D18:E18"/>
    <mergeCell ref="D17:E17"/>
    <mergeCell ref="D16:E16"/>
    <mergeCell ref="D14:E14"/>
    <mergeCell ref="D15:E15"/>
    <mergeCell ref="D13:E13"/>
    <mergeCell ref="D12:E12"/>
    <mergeCell ref="D11:E11"/>
    <mergeCell ref="D10:E10"/>
    <mergeCell ref="D9:E9"/>
    <mergeCell ref="D5:E5"/>
    <mergeCell ref="D6:E6"/>
    <mergeCell ref="D8:E8"/>
    <mergeCell ref="D7:E7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Молдован Ольга Владимировна</dc:creator>
  <cp:lastModifiedBy>Топал Элина Ивановна</cp:lastModifiedBy>
  <dcterms:created xsi:type="dcterms:W3CDTF">2017-10-17T09:54:12Z</dcterms:created>
  <dcterms:modified xsi:type="dcterms:W3CDTF">2019-04-29T10:02:11Z</dcterms:modified>
</cp:coreProperties>
</file>