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810" yWindow="150" windowWidth="15960" windowHeight="11370"/>
  </bookViews>
  <sheets>
    <sheet name="НЮ район льготы" sheetId="6" r:id="rId1"/>
  </sheets>
  <definedNames>
    <definedName name="_xlnm.Print_Titles" localSheetId="0">'НЮ район льготы'!$3:$4</definedName>
  </definedNames>
  <calcPr calcId="144525"/>
</workbook>
</file>

<file path=xl/calcChain.xml><?xml version="1.0" encoding="utf-8"?>
<calcChain xmlns="http://schemas.openxmlformats.org/spreadsheetml/2006/main">
  <c r="F19" i="6" l="1"/>
  <c r="G19" i="6"/>
  <c r="H19" i="6"/>
  <c r="I19" i="6"/>
  <c r="E19" i="6"/>
  <c r="F18" i="6"/>
  <c r="G18" i="6"/>
  <c r="H18" i="6"/>
  <c r="I18" i="6"/>
  <c r="E18" i="6"/>
  <c r="I16" i="6" l="1"/>
  <c r="H16" i="6"/>
  <c r="H6" i="6" l="1"/>
  <c r="H17" i="6" l="1"/>
  <c r="E6" i="6"/>
  <c r="F6" i="6"/>
  <c r="G6" i="6"/>
  <c r="I6" i="6"/>
  <c r="G17" i="6" l="1"/>
  <c r="I17" i="6"/>
  <c r="E16" i="6"/>
  <c r="E17" i="6" s="1"/>
  <c r="F16" i="6"/>
  <c r="F17" i="6" s="1"/>
  <c r="G16" i="6"/>
</calcChain>
</file>

<file path=xl/sharedStrings.xml><?xml version="1.0" encoding="utf-8"?>
<sst xmlns="http://schemas.openxmlformats.org/spreadsheetml/2006/main" count="37" uniqueCount="31">
  <si>
    <t>Наименование налога</t>
  </si>
  <si>
    <t>НПА, которым установлена льгота (снижение ставки)</t>
  </si>
  <si>
    <t>Снижение ставки по налогу</t>
  </si>
  <si>
    <t>2019 год (прогноз)</t>
  </si>
  <si>
    <t>Категории налогоплательщиков, которым предоставлена льгота, и цель</t>
  </si>
  <si>
    <t>Налог на имущество физических лиц</t>
  </si>
  <si>
    <t>Земельный  налог</t>
  </si>
  <si>
    <t>Итого по земельному налогу</t>
  </si>
  <si>
    <t>Муниципальные учреждения, созданные для исполнения полномочий органов местного самоуправления муниципального образования Нефтеюганский район и города Нефтеюганска.</t>
  </si>
  <si>
    <t>Ветераны и инвалиды ВОВ, в отношении земельных участков, не используемых ими в предпринимательской деятельности.</t>
  </si>
  <si>
    <t>Освобождаются от упл аты земельного налога за 2015 год в размере 100 % граждане и садоводческие, огороднические и дачные некоммерческие объединения граждан, пострадавшие в результате воздействия паводковых вод в весенне-летний период 2015 года.</t>
  </si>
  <si>
    <t>Организации – инвесторы, реализующие инвестиционные проекты в Нефтеюганском районе по объектам, определенным постановлением Правительства Ханты-Мансийского автономного округа-Югра от 05.04.2013 № 106-п в размере  не менее 100 миллионов рублей, в течение двух налоговых периодов с момента отражения произведённых капитальных вложений в бухгалтерском балансе организации налогоплательщика, за исключением объектов топливно-энергетического комплекса. Льгота предоставляется в части земельных участков, занятых объектами, созданными в результате реализации инвестиционного проекта.</t>
  </si>
  <si>
    <t xml:space="preserve">Субъекты малого (среднего) предпринимательства, реализующие инвестиционные проекты в Нефтеюганском районе, в соответствии с приоритетными направлениями развития Нефтеюганского района, в размере не менее 20  миллионов рублей, в течение двух налоговых периодов с момента отражения произведенных капитальных вложений в бухгалтерском балансе налогоплательщика. Льгота предоставляется в части земельных участков, занятых объектом, созданным в результате реализации инвестиционного проекта. </t>
  </si>
  <si>
    <t>Вновь зарегистрированные субъекты малого (среднего) предпринимательства Нефтеюганского района, в течение двух налоговых периодов с момента государственной регистрации, имеющие в собственности земельный участок, используемый для осуществления деятельности в соответствии с приоритетными направлениями развития Нефтеюганского района.</t>
  </si>
  <si>
    <t xml:space="preserve"> ст.395 НК РФ</t>
  </si>
  <si>
    <t xml:space="preserve"> ст.407 НК РФ</t>
  </si>
  <si>
    <t>Итого по налогу на имущество физических лиц</t>
  </si>
  <si>
    <t>2020 год (прогноз)</t>
  </si>
  <si>
    <t>2017 год (факт)</t>
  </si>
  <si>
    <t>2018 год (оценка)</t>
  </si>
  <si>
    <t>2021 год (прогноз)</t>
  </si>
  <si>
    <t>Решение Думы Нефтеюганского раойна от 21.10.2011 № 90 (с изменениями на 07.06.2017г. №126, 25.04.2018г. №237)</t>
  </si>
  <si>
    <t>Пенсионеры, получающие пенсии, назначаемые в порядке, установленном пенсионным законодательством, а также лиц, достигших возраста 60 и 55 лет (соответственно мужчины и женщины), которым в соответствии с законодательством Российской Федерации выплачивается ежемесячное пожизненное содержание, за земельный участок площадью 600 кв.м, находящегося в собственности, постоянном (бессрочном) пользовании или пожизненном наследуемом владении</t>
  </si>
  <si>
    <t>ст. 391 НК РФ</t>
  </si>
  <si>
    <t>Льготы, установленные федеральным законодательством Российской Федерации</t>
  </si>
  <si>
    <t>Льготы физическим лицам, установленные федеральным законодательством Российской Федерации</t>
  </si>
  <si>
    <t>Льготы юридическим лицам, установленные федеральным законодательством Российской Федерации</t>
  </si>
  <si>
    <t>ВСЕГО ПО МЕСТНЫМ НАЛОГАМ, в том числе</t>
  </si>
  <si>
    <t xml:space="preserve">льгот, установленных в соответствии с нормативными правовыми актами органов местного самоуправления Нефтеюганского района </t>
  </si>
  <si>
    <t>льгот, установленных федеральным законодательством Российской Федерации</t>
  </si>
  <si>
    <t>Сведения об оценке налоговых льгот, предоставляемых в соответствии с решениями, принятыми органами местного самоуправления Нефтеюганского района и Налоговым Кодексом Российской Федерации на 2019 год и плановой период 2020 и 2021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</si>
</sst>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/>
    <xf numFmtId="164" fontId="1" fillId="0" borderId="0" xfId="0" applyNumberFormat="1" applyFont="1" applyFill="1"/>
    <xf numFmtId="0" fontId="1" fillId="0" borderId="0" xfId="0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0" xfId="0" applyFont="1"/>
    <xf numFmtId="164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3" fontId="0" fillId="0" borderId="0" xfId="0" applyNumberFormat="1"/>
    <xf numFmtId="0" fontId="1" fillId="0" borderId="0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9" fontId="1" fillId="0" borderId="3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2" fillId="0" borderId="12" xfId="0" applyNumberFormat="1" applyFont="1" applyFill="1" applyBorder="1" applyAlignment="1">
      <alignment horizontal="center" vertical="center" wrapText="1"/>
    </xf>
    <xf numFmtId="4" fontId="2" fillId="0" borderId="15" xfId="0" applyNumberFormat="1" applyFont="1" applyFill="1" applyBorder="1" applyAlignment="1">
      <alignment horizontal="center" vertical="center"/>
    </xf>
    <xf numFmtId="0" fontId="1" fillId="0" borderId="16" xfId="0" applyFont="1" applyBorder="1"/>
    <xf numFmtId="0" fontId="1" fillId="0" borderId="4" xfId="0" applyFont="1" applyBorder="1"/>
    <xf numFmtId="0" fontId="1" fillId="0" borderId="17" xfId="0" applyFont="1" applyBorder="1"/>
    <xf numFmtId="165" fontId="1" fillId="0" borderId="1" xfId="0" applyNumberFormat="1" applyFont="1" applyFill="1" applyBorder="1" applyAlignment="1">
      <alignment horizontal="center" vertical="center"/>
    </xf>
    <xf numFmtId="0" fontId="1" fillId="0" borderId="18" xfId="0" applyFont="1" applyBorder="1"/>
    <xf numFmtId="0" fontId="1" fillId="0" borderId="19" xfId="0" applyFont="1" applyBorder="1" applyAlignment="1">
      <alignment horizontal="left"/>
    </xf>
    <xf numFmtId="0" fontId="1" fillId="0" borderId="19" xfId="0" applyFont="1" applyBorder="1"/>
    <xf numFmtId="165" fontId="1" fillId="0" borderId="20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right" vertical="center" wrapText="1"/>
    </xf>
    <xf numFmtId="0" fontId="2" fillId="0" borderId="11" xfId="0" applyFont="1" applyFill="1" applyBorder="1" applyAlignment="1">
      <alignment horizontal="right" vertical="center" wrapText="1"/>
    </xf>
    <xf numFmtId="0" fontId="2" fillId="0" borderId="12" xfId="0" applyFont="1" applyFill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/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13" xfId="0" applyFont="1" applyBorder="1" applyAlignment="1">
      <alignment horizontal="right"/>
    </xf>
    <xf numFmtId="0" fontId="2" fillId="0" borderId="14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zoomScale="68" zoomScaleNormal="68" workbookViewId="0">
      <selection sqref="A1:I1"/>
    </sheetView>
  </sheetViews>
  <sheetFormatPr defaultRowHeight="15" x14ac:dyDescent="0.25"/>
  <cols>
    <col min="1" max="1" width="15.7109375" style="3" customWidth="1"/>
    <col min="2" max="2" width="51.5703125" style="3" customWidth="1"/>
    <col min="3" max="3" width="18.5703125" style="3" customWidth="1"/>
    <col min="4" max="4" width="46.85546875" style="3" customWidth="1"/>
    <col min="5" max="6" width="12.7109375" style="4" customWidth="1"/>
    <col min="7" max="8" width="12.7109375" style="5" customWidth="1"/>
    <col min="9" max="9" width="12.7109375" style="11" customWidth="1"/>
  </cols>
  <sheetData>
    <row r="1" spans="1:9" ht="48" customHeight="1" x14ac:dyDescent="0.25">
      <c r="A1" s="39" t="s">
        <v>30</v>
      </c>
      <c r="B1" s="39"/>
      <c r="C1" s="39"/>
      <c r="D1" s="39"/>
      <c r="E1" s="39"/>
      <c r="F1" s="39"/>
      <c r="G1" s="39"/>
      <c r="H1" s="39"/>
      <c r="I1" s="40"/>
    </row>
    <row r="2" spans="1:9" x14ac:dyDescent="0.25">
      <c r="A2" s="1"/>
      <c r="B2" s="2"/>
      <c r="C2" s="2"/>
      <c r="D2" s="1"/>
      <c r="E2" s="14"/>
      <c r="F2" s="14"/>
      <c r="G2" s="12"/>
      <c r="H2" s="12"/>
    </row>
    <row r="3" spans="1:9" s="8" customFormat="1" ht="25.5" customHeight="1" x14ac:dyDescent="0.25">
      <c r="A3" s="41" t="s">
        <v>0</v>
      </c>
      <c r="B3" s="42" t="s">
        <v>4</v>
      </c>
      <c r="C3" s="42" t="s">
        <v>2</v>
      </c>
      <c r="D3" s="41" t="s">
        <v>1</v>
      </c>
      <c r="E3" s="44"/>
      <c r="F3" s="44"/>
      <c r="G3" s="44"/>
      <c r="H3" s="44"/>
      <c r="I3" s="45"/>
    </row>
    <row r="4" spans="1:9" s="8" customFormat="1" ht="26.25" customHeight="1" x14ac:dyDescent="0.25">
      <c r="A4" s="41"/>
      <c r="B4" s="43"/>
      <c r="C4" s="43"/>
      <c r="D4" s="41"/>
      <c r="E4" s="20" t="s">
        <v>18</v>
      </c>
      <c r="F4" s="20" t="s">
        <v>19</v>
      </c>
      <c r="G4" s="21" t="s">
        <v>3</v>
      </c>
      <c r="H4" s="23" t="s">
        <v>17</v>
      </c>
      <c r="I4" s="21" t="s">
        <v>20</v>
      </c>
    </row>
    <row r="5" spans="1:9" ht="74.25" customHeight="1" x14ac:dyDescent="0.25">
      <c r="A5" s="34" t="s">
        <v>5</v>
      </c>
      <c r="B5" s="7" t="s">
        <v>24</v>
      </c>
      <c r="C5" s="17">
        <v>1</v>
      </c>
      <c r="D5" s="6" t="s">
        <v>15</v>
      </c>
      <c r="E5" s="9">
        <v>38</v>
      </c>
      <c r="F5" s="9">
        <v>38</v>
      </c>
      <c r="G5" s="9">
        <v>39</v>
      </c>
      <c r="H5" s="9">
        <v>39</v>
      </c>
      <c r="I5" s="9">
        <v>40</v>
      </c>
    </row>
    <row r="6" spans="1:9" ht="23.25" customHeight="1" x14ac:dyDescent="0.25">
      <c r="A6" s="46"/>
      <c r="B6" s="47" t="s">
        <v>16</v>
      </c>
      <c r="C6" s="48"/>
      <c r="D6" s="49"/>
      <c r="E6" s="22">
        <f t="shared" ref="E6:I6" si="0">E5</f>
        <v>38</v>
      </c>
      <c r="F6" s="22">
        <f t="shared" si="0"/>
        <v>38</v>
      </c>
      <c r="G6" s="22">
        <f t="shared" si="0"/>
        <v>39</v>
      </c>
      <c r="H6" s="22">
        <f t="shared" ref="H6" si="1">H5</f>
        <v>39</v>
      </c>
      <c r="I6" s="22">
        <f t="shared" si="0"/>
        <v>40</v>
      </c>
    </row>
    <row r="7" spans="1:9" ht="51" x14ac:dyDescent="0.25">
      <c r="A7" s="34" t="s">
        <v>6</v>
      </c>
      <c r="B7" s="7" t="s">
        <v>8</v>
      </c>
      <c r="C7" s="17">
        <v>1</v>
      </c>
      <c r="D7" s="13" t="s">
        <v>21</v>
      </c>
      <c r="E7" s="9">
        <v>89</v>
      </c>
      <c r="F7" s="9">
        <v>89</v>
      </c>
      <c r="G7" s="15">
        <v>89</v>
      </c>
      <c r="H7" s="15">
        <v>89</v>
      </c>
      <c r="I7" s="9">
        <v>89</v>
      </c>
    </row>
    <row r="8" spans="1:9" ht="38.25" x14ac:dyDescent="0.25">
      <c r="A8" s="35"/>
      <c r="B8" s="7" t="s">
        <v>9</v>
      </c>
      <c r="C8" s="17">
        <v>1</v>
      </c>
      <c r="D8" s="13" t="s">
        <v>21</v>
      </c>
      <c r="E8" s="9">
        <v>10</v>
      </c>
      <c r="F8" s="9">
        <v>10</v>
      </c>
      <c r="G8" s="9">
        <v>10</v>
      </c>
      <c r="H8" s="9">
        <v>10</v>
      </c>
      <c r="I8" s="16">
        <v>10</v>
      </c>
    </row>
    <row r="9" spans="1:9" ht="122.25" customHeight="1" x14ac:dyDescent="0.25">
      <c r="A9" s="35"/>
      <c r="B9" s="7" t="s">
        <v>22</v>
      </c>
      <c r="C9" s="17">
        <v>1</v>
      </c>
      <c r="D9" s="13" t="s">
        <v>21</v>
      </c>
      <c r="E9" s="9">
        <v>181</v>
      </c>
      <c r="F9" s="9">
        <v>181</v>
      </c>
      <c r="G9" s="9">
        <v>181</v>
      </c>
      <c r="H9" s="9">
        <v>181</v>
      </c>
      <c r="I9" s="9">
        <v>181</v>
      </c>
    </row>
    <row r="10" spans="1:9" ht="63.75" x14ac:dyDescent="0.25">
      <c r="A10" s="35"/>
      <c r="B10" s="7" t="s">
        <v>10</v>
      </c>
      <c r="C10" s="17">
        <v>1</v>
      </c>
      <c r="D10" s="13" t="s">
        <v>21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</row>
    <row r="11" spans="1:9" ht="155.25" customHeight="1" x14ac:dyDescent="0.25">
      <c r="A11" s="35"/>
      <c r="B11" s="7" t="s">
        <v>11</v>
      </c>
      <c r="C11" s="17">
        <v>1</v>
      </c>
      <c r="D11" s="13" t="s">
        <v>21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</row>
    <row r="12" spans="1:9" ht="127.5" x14ac:dyDescent="0.25">
      <c r="A12" s="35"/>
      <c r="B12" s="7" t="s">
        <v>12</v>
      </c>
      <c r="C12" s="17">
        <v>1</v>
      </c>
      <c r="D12" s="13" t="s">
        <v>21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</row>
    <row r="13" spans="1:9" ht="89.25" x14ac:dyDescent="0.25">
      <c r="A13" s="35"/>
      <c r="B13" s="18" t="s">
        <v>13</v>
      </c>
      <c r="C13" s="19">
        <v>1</v>
      </c>
      <c r="D13" s="13" t="s">
        <v>21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</row>
    <row r="14" spans="1:9" ht="25.5" x14ac:dyDescent="0.25">
      <c r="A14" s="35"/>
      <c r="B14" s="18" t="s">
        <v>25</v>
      </c>
      <c r="C14" s="19">
        <v>1</v>
      </c>
      <c r="D14" s="13" t="s">
        <v>23</v>
      </c>
      <c r="E14" s="9">
        <v>860</v>
      </c>
      <c r="F14" s="9">
        <v>860</v>
      </c>
      <c r="G14" s="9">
        <v>860</v>
      </c>
      <c r="H14" s="9">
        <v>860</v>
      </c>
      <c r="I14" s="9">
        <v>860</v>
      </c>
    </row>
    <row r="15" spans="1:9" ht="25.5" x14ac:dyDescent="0.25">
      <c r="A15" s="35"/>
      <c r="B15" s="18" t="s">
        <v>26</v>
      </c>
      <c r="C15" s="19">
        <v>1</v>
      </c>
      <c r="D15" s="13" t="s">
        <v>14</v>
      </c>
      <c r="E15" s="9">
        <v>20357</v>
      </c>
      <c r="F15" s="9">
        <v>20357</v>
      </c>
      <c r="G15" s="9">
        <v>20357</v>
      </c>
      <c r="H15" s="9">
        <v>20357</v>
      </c>
      <c r="I15" s="9">
        <v>20357</v>
      </c>
    </row>
    <row r="16" spans="1:9" s="10" customFormat="1" ht="21" customHeight="1" thickBot="1" x14ac:dyDescent="0.3">
      <c r="A16" s="35"/>
      <c r="B16" s="36" t="s">
        <v>7</v>
      </c>
      <c r="C16" s="37"/>
      <c r="D16" s="38"/>
      <c r="E16" s="24">
        <f t="shared" ref="E16:I16" si="2">SUM(E7:E15)</f>
        <v>21497</v>
      </c>
      <c r="F16" s="24">
        <f t="shared" si="2"/>
        <v>21497</v>
      </c>
      <c r="G16" s="24">
        <f t="shared" si="2"/>
        <v>21497</v>
      </c>
      <c r="H16" s="24">
        <f t="shared" si="2"/>
        <v>21497</v>
      </c>
      <c r="I16" s="24">
        <f t="shared" si="2"/>
        <v>21497</v>
      </c>
    </row>
    <row r="17" spans="1:9" ht="19.5" customHeight="1" x14ac:dyDescent="0.25">
      <c r="A17" s="50" t="s">
        <v>27</v>
      </c>
      <c r="B17" s="51"/>
      <c r="C17" s="51"/>
      <c r="D17" s="51"/>
      <c r="E17" s="25">
        <f>E6+E16</f>
        <v>21535</v>
      </c>
      <c r="F17" s="25">
        <f t="shared" ref="F17:I17" si="3">F6+F16</f>
        <v>21535</v>
      </c>
      <c r="G17" s="25">
        <f t="shared" si="3"/>
        <v>21536</v>
      </c>
      <c r="H17" s="25">
        <f t="shared" si="3"/>
        <v>21536</v>
      </c>
      <c r="I17" s="25">
        <f t="shared" si="3"/>
        <v>21537</v>
      </c>
    </row>
    <row r="18" spans="1:9" ht="19.5" customHeight="1" x14ac:dyDescent="0.25">
      <c r="A18" s="26"/>
      <c r="B18" s="27" t="s">
        <v>28</v>
      </c>
      <c r="C18" s="27"/>
      <c r="D18" s="28"/>
      <c r="E18" s="29">
        <f>E7+E8+E9+E10+E11+E12+E13</f>
        <v>280</v>
      </c>
      <c r="F18" s="29">
        <f t="shared" ref="F18:I18" si="4">F7+F8+F9+F10+F11+F12+F13</f>
        <v>280</v>
      </c>
      <c r="G18" s="29">
        <f t="shared" si="4"/>
        <v>280</v>
      </c>
      <c r="H18" s="29">
        <f t="shared" si="4"/>
        <v>280</v>
      </c>
      <c r="I18" s="29">
        <f t="shared" si="4"/>
        <v>280</v>
      </c>
    </row>
    <row r="19" spans="1:9" ht="24.75" customHeight="1" thickBot="1" x14ac:dyDescent="0.3">
      <c r="A19" s="30"/>
      <c r="B19" s="31" t="s">
        <v>29</v>
      </c>
      <c r="C19" s="32"/>
      <c r="D19" s="32"/>
      <c r="E19" s="33">
        <f>E5+E14+E15</f>
        <v>21255</v>
      </c>
      <c r="F19" s="33">
        <f t="shared" ref="F19:I19" si="5">F5+F14+F15</f>
        <v>21255</v>
      </c>
      <c r="G19" s="33">
        <f t="shared" si="5"/>
        <v>21256</v>
      </c>
      <c r="H19" s="33">
        <f t="shared" si="5"/>
        <v>21256</v>
      </c>
      <c r="I19" s="33">
        <f t="shared" si="5"/>
        <v>21257</v>
      </c>
    </row>
  </sheetData>
  <mergeCells count="11">
    <mergeCell ref="A17:D17"/>
    <mergeCell ref="A7:A16"/>
    <mergeCell ref="B16:D16"/>
    <mergeCell ref="A1:I1"/>
    <mergeCell ref="A3:A4"/>
    <mergeCell ref="B3:B4"/>
    <mergeCell ref="C3:C4"/>
    <mergeCell ref="D3:D4"/>
    <mergeCell ref="E3:I3"/>
    <mergeCell ref="A5:A6"/>
    <mergeCell ref="B6:D6"/>
  </mergeCells>
  <printOptions horizontalCentered="1"/>
  <pageMargins left="0.39370078740157483" right="0.39370078740157483" top="0.59055118110236227" bottom="0.3937007874015748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НЮ район льготы</vt:lpstr>
      <vt:lpstr>'НЮ район льготы'!Заголовки_для_печати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Оплетаева Ксения Владимировна</dc:creator>
  <cp:lastModifiedBy>Шорина Наталья Владимировна</cp:lastModifiedBy>
  <cp:lastPrinted>2018-10-03T11:40:47Z</cp:lastPrinted>
  <dcterms:created xsi:type="dcterms:W3CDTF">2015-01-29T04:21:57Z</dcterms:created>
  <dcterms:modified xsi:type="dcterms:W3CDTF">2018-11-07T07:34:02Z</dcterms:modified>
</cp:coreProperties>
</file>