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0" windowWidth="28800" windowHeight="11535"/>
  </bookViews>
  <sheets>
    <sheet name="2020" sheetId="1" r:id="rId1"/>
  </sheets>
  <definedNames>
    <definedName name="_xlnm._FilterDatabase" localSheetId="0" hidden="1">'2020'!$A$2:$L$2</definedName>
    <definedName name="_xlnm.Print_Titles" localSheetId="0">'2020'!$2:$3</definedName>
    <definedName name="_xlnm.Print_Area" localSheetId="0">'2020'!$A$1:$M$40</definedName>
  </definedNames>
  <calcPr calcId="144525"/>
</workbook>
</file>

<file path=xl/calcChain.xml><?xml version="1.0" encoding="utf-8"?>
<calcChain xmlns="http://schemas.openxmlformats.org/spreadsheetml/2006/main">
  <c r="J23" i="1" l="1"/>
  <c r="J22" i="1"/>
  <c r="J21" i="1"/>
  <c r="J20" i="1"/>
  <c r="J13" i="1" l="1"/>
  <c r="J6" i="1"/>
  <c r="J7" i="1"/>
  <c r="J10" i="1"/>
  <c r="J11" i="1"/>
  <c r="J5" i="1"/>
  <c r="E10" i="1" l="1"/>
  <c r="I9" i="1"/>
  <c r="J9" i="1" l="1"/>
  <c r="H8" i="1"/>
  <c r="J8" i="1" l="1"/>
</calcChain>
</file>

<file path=xl/comments1.xml><?xml version="1.0" encoding="utf-8"?>
<comments xmlns="http://schemas.openxmlformats.org/spreadsheetml/2006/main">
  <authors>
    <author>Автор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Геологоразведка</t>
        </r>
      </text>
    </comment>
  </commentList>
</comments>
</file>

<file path=xl/sharedStrings.xml><?xml version="1.0" encoding="utf-8"?>
<sst xmlns="http://schemas.openxmlformats.org/spreadsheetml/2006/main" count="193" uniqueCount="128">
  <si>
    <t>№ п/п</t>
  </si>
  <si>
    <t>Наименование объекта</t>
  </si>
  <si>
    <t>Месторасположение</t>
  </si>
  <si>
    <t xml:space="preserve">Вид работ (строительство/реконструкция)  </t>
  </si>
  <si>
    <t xml:space="preserve">   Этап (проектирование/строительство)   </t>
  </si>
  <si>
    <t>Планируемые сроки строительства/реконструкции</t>
  </si>
  <si>
    <t>Источник финансирования</t>
  </si>
  <si>
    <t>Краткая характеристика и текущее состояние объекта,  информация о проведении торгов, заключении контракта, соблюдении условий контракта подрядной организацией</t>
  </si>
  <si>
    <t>Объекты коммунальной инфраструктуры</t>
  </si>
  <si>
    <t>Инвестиционная емкость проекта, тыс.руб.</t>
  </si>
  <si>
    <t>Комплекс сооружений водоснабжения, водоочистки и сетей водоснабжения в сп.Сингапай Нефтеюганского района</t>
  </si>
  <si>
    <t>Сети водоснабжения сп.Каркатеевы Нефтеюганского района (корректировка рабочего проекта)</t>
  </si>
  <si>
    <t>Модернизация объекта "Установка обезжелезивания" в сп. Салым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</si>
  <si>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</si>
  <si>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Строительство  ЛЭП-10 кВ и КТП-6/0,4 кВ 2х630 кВА в сп.Сентябрьский Нефтеюганского района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</si>
  <si>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</si>
  <si>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>Реконструкция ВОС гп.Пойковский Нефтеюганского района</t>
  </si>
  <si>
    <t>Физкультурно-оздоровительный комплекс в п.Сингапай</t>
  </si>
  <si>
    <t>Объекты образования, культуры и спорта</t>
  </si>
  <si>
    <t>Местный бюджет</t>
  </si>
  <si>
    <t>ХМАО-Югра, Нефтеюганский район, сп.Салым</t>
  </si>
  <si>
    <t>ХМАО-Югра, Нефтеюганский район, сп.Сентябрьский</t>
  </si>
  <si>
    <t xml:space="preserve">ХМАО-Югра, Нефтеюганский район, сп.Каркатеевы </t>
  </si>
  <si>
    <t xml:space="preserve">ХМАО-Югра, Нефтеюганский район, гп. Пойковский </t>
  </si>
  <si>
    <t>Проектирование</t>
  </si>
  <si>
    <t>Строительство</t>
  </si>
  <si>
    <t xml:space="preserve">ХМАО-Югра, Нефтеюганский район, сп.Сингапай
</t>
  </si>
  <si>
    <t xml:space="preserve">ХМАО-Югра, Нефтеюганский район, сп.Каркатеевы
</t>
  </si>
  <si>
    <t xml:space="preserve">ХМАО-Югра, Нефтеюганский район, гп. Пойковский 
</t>
  </si>
  <si>
    <t>ХМАО-Югра, Нефтеюганский район, сп.Сингапай</t>
  </si>
  <si>
    <t>Исполнено на 01.01.2021, тыс.руб.</t>
  </si>
  <si>
    <t>Реконструкция</t>
  </si>
  <si>
    <r>
      <t xml:space="preserve">Заключен и исполнен МК №0187300001716000587-0055565-01 от 12.01.2017 г. с ООО "Белгородский Промтранспроект" на выполнение ПИР. Исполнение по контракту составило </t>
    </r>
    <r>
      <rPr>
        <u/>
        <sz val="14"/>
        <color theme="1"/>
        <rFont val="Times New Roman"/>
        <family val="1"/>
        <charset val="204"/>
      </rPr>
      <t>1 350,0</t>
    </r>
    <r>
      <rPr>
        <sz val="14"/>
        <color theme="1"/>
        <rFont val="Times New Roman"/>
        <family val="1"/>
        <charset val="204"/>
      </rPr>
      <t xml:space="preserve"> тыс.руб.
Заключен МК №0187300001718000014-0055565-02 от 20.03.2018 с ООО СК "ЮВиС" на выполнение СМР по 1 этапу (вертикальная планировка территории). В связи с невозможностью выполнения работ в полном объеме по вертикальной планировке, т.к. часть земельных участков в судебном порядке оформлена в собственность, принято решение о расторжении контракта. Исполнение по контракту составило </t>
    </r>
    <r>
      <rPr>
        <u/>
        <sz val="14"/>
        <color theme="1"/>
        <rFont val="Times New Roman"/>
        <family val="1"/>
        <charset val="204"/>
      </rPr>
      <t xml:space="preserve">42 414,91 </t>
    </r>
    <r>
      <rPr>
        <sz val="14"/>
        <color theme="1"/>
        <rFont val="Times New Roman"/>
        <family val="1"/>
        <charset val="204"/>
      </rPr>
      <t xml:space="preserve">тыс.руб. 
В 2019 году заключен и исполнен МК №01873000017190004460001 от 26.08.2019 г. с ООО "ЗССК" на выполнение работ по вертикальной планировке территории нескольких высвободившихся от построек участков.  Исполнение по контракту составило </t>
    </r>
    <r>
      <rPr>
        <u/>
        <sz val="14"/>
        <color theme="1"/>
        <rFont val="Times New Roman"/>
        <family val="1"/>
        <charset val="204"/>
      </rPr>
      <t>15 182,51</t>
    </r>
    <r>
      <rPr>
        <sz val="14"/>
        <color theme="1"/>
        <rFont val="Times New Roman"/>
        <family val="1"/>
        <charset val="204"/>
      </rPr>
      <t xml:space="preserve"> тыс.руб. 
Заключен МК №01873000017190004050001 от 12.08.2019 с ООО "ЗССК" на выполнение СМР по 2 и 3 этапам инженерной подготовки микрорайона Коржавино (сети водоснабжения и проезды). Цена контракта 97 155,82 тыс.руб. Срок выполнения работ 13 месяцев (сентябрь 2020 г.).  Работы выполнены и оплачены с учетом пени за нарушение сроков выполнения работ. Исполнение по контракту составило </t>
    </r>
    <r>
      <rPr>
        <u/>
        <sz val="14"/>
        <color theme="1"/>
        <rFont val="Times New Roman"/>
        <family val="1"/>
        <charset val="204"/>
      </rPr>
      <t>87 561,66</t>
    </r>
    <r>
      <rPr>
        <sz val="14"/>
        <color theme="1"/>
        <rFont val="Times New Roman"/>
        <family val="1"/>
        <charset val="204"/>
      </rPr>
      <t xml:space="preserve"> тыс.руб.
Заключен и исполнен договор №48-02 от 21.05.2020г. с ООО "Проектно-Строительное Бюро "Нордикон". Стоимость выполнения работ составила </t>
    </r>
    <r>
      <rPr>
        <u/>
        <sz val="14"/>
        <color theme="1"/>
        <rFont val="Times New Roman"/>
        <family val="1"/>
        <charset val="204"/>
      </rPr>
      <t>470,0</t>
    </r>
    <r>
      <rPr>
        <sz val="14"/>
        <color theme="1"/>
        <rFont val="Times New Roman"/>
        <family val="1"/>
        <charset val="204"/>
      </rPr>
      <t xml:space="preserve"> тыс.руб.
Завершение работ в полном объеме по микрорайону планируется в 2021 году. Формируется пакет аукционной документации на проведение аукциона по завершению обустройства района.</t>
    </r>
  </si>
  <si>
    <t>Геологическое изучение недр</t>
  </si>
  <si>
    <r>
      <t xml:space="preserve">
Заключены и исполнены: МК 01873000017200001490001 от 18.05.2020г. с ООО ТюменьЭнергоПроект на выполнение проектно-изыскательских работ по объекту "ЛЭП-10кВ и КТП-10/0,4КВ 2х630кВА в п.Сентябрьский Нефтеюганского района". Стоимость выполнения работ составила </t>
    </r>
    <r>
      <rPr>
        <u/>
        <sz val="14"/>
        <color theme="1"/>
        <rFont val="Times New Roman"/>
        <family val="1"/>
        <charset val="204"/>
      </rPr>
      <t>1 067,78</t>
    </r>
    <r>
      <rPr>
        <sz val="14"/>
        <color theme="1"/>
        <rFont val="Times New Roman"/>
        <family val="1"/>
        <charset val="204"/>
      </rPr>
      <t xml:space="preserve"> тыс.руб.; Договор № 48-02 от 21.05.2020г.  с ООО ТюменьЭнергоПроект на выполнение проектно-изыскательских работ по объекту ЛЭП-10кВ и КТП-10/0,4кВ 2х630кВА в п.Сентябрьский Нефтеюганского района (перевод нагрузок от существующей КТП-10/0,4кВ №2)". Стоимость выполнения работ составила </t>
    </r>
    <r>
      <rPr>
        <u/>
        <sz val="14"/>
        <color theme="1"/>
        <rFont val="Times New Roman"/>
        <family val="1"/>
        <charset val="204"/>
      </rPr>
      <t>480,0</t>
    </r>
    <r>
      <rPr>
        <sz val="14"/>
        <color theme="1"/>
        <rFont val="Times New Roman"/>
        <family val="1"/>
        <charset val="204"/>
      </rPr>
      <t xml:space="preserve"> тыс.руб.
При наличии финансирования возможна реализация строительством.
</t>
    </r>
  </si>
  <si>
    <t>% выполнения</t>
  </si>
  <si>
    <t>Комплекс «Школа - Детский сад» в п. Юганская Обь Нефтеюганского района (130 учащихся/ 80 мест)</t>
  </si>
  <si>
    <t>п. Юганская Обь Нефтеюганского района</t>
  </si>
  <si>
    <t>строительство</t>
  </si>
  <si>
    <t>за счет средств, предусмотренных государственной программой и муниципальной программой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</si>
  <si>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</si>
  <si>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сп. Салым Нефтеюганского района</t>
  </si>
  <si>
    <t xml:space="preserve">Строительная готовность оъекта 96%. Планируемый срок ввода  эксплуатацию - март 2021 года. В результате ввода в эксплуатацию дополнительного корпуса в Салымской СОШ № 2 будет дополнительно введено 95 новых мест, что позволит обеспечить односменный режим обучения в этой школе. </t>
  </si>
  <si>
    <t xml:space="preserve">Детский сад на 80 мест в сп. Каркатеевы </t>
  </si>
  <si>
    <t>сп. Каркатеевы Нефтеюганского района</t>
  </si>
  <si>
    <t>Строительная готовность объекта 100%. Строительство осуществляется инвестором ООО «Дорожно-Строительное Предприятие»</t>
  </si>
  <si>
    <t xml:space="preserve">Детский сад на 120 мест, сп. Сингапай Нефтеюганского района </t>
  </si>
  <si>
    <t>сп. Сингапай Нефтеюганского района</t>
  </si>
  <si>
    <t>Отчет о реализации Плана создания объектов инвестиционной инфраструктуры в муниципальном образовании Нефтеюганский район Ханты-Мансийского автономного округа - Югры за 2020 год</t>
  </si>
  <si>
    <r>
      <t xml:space="preserve">Заключен и исполнен МК №0187300001718000552-0055565-01 от 29.10.2018 г.с ООО "НИИГИГ"  по разработке проетка на выполнение работ по объекту: "Геологическое изучение недр с целью добычи пресных подземных вод для хозяйственно-питьевых и противопожарных целей сп.Снгапай Нефтеюганского района". Исполнение по контракту составило </t>
    </r>
    <r>
      <rPr>
        <u/>
        <sz val="14"/>
        <color theme="1"/>
        <rFont val="Times New Roman"/>
        <family val="1"/>
        <charset val="204"/>
      </rPr>
      <t xml:space="preserve"> 249,0</t>
    </r>
    <r>
      <rPr>
        <sz val="14"/>
        <color theme="1"/>
        <rFont val="Times New Roman"/>
        <family val="1"/>
        <charset val="204"/>
      </rPr>
      <t xml:space="preserve"> тыс.руб.
05.08.2019 г. заключен МК №01873000017190004020001 с ГУП "ТюменьГеоМониторинг" на выполнение работ по геологическому изучению недр, включая поиск и оценку месторождения подземных вод в пределах сп.Сингапай.  Срок выполнения работ 10 месяцев. Цена контракта составляет</t>
    </r>
    <r>
      <rPr>
        <u/>
        <sz val="14"/>
        <color theme="1"/>
        <rFont val="Times New Roman"/>
        <family val="1"/>
        <charset val="204"/>
      </rPr>
      <t xml:space="preserve"> 8 079, 87</t>
    </r>
    <r>
      <rPr>
        <sz val="14"/>
        <color theme="1"/>
        <rFont val="Times New Roman"/>
        <family val="1"/>
        <charset val="204"/>
      </rPr>
      <t xml:space="preserve"> тыс. руб.  Работы выполнены и оплачены.
Заключен МК №01873000017200002100001 от 06.07.2020г.  на выполнение ПИР с ООО "Академпроект".  Цена контракта составляет 6 933,18 тыс.руб. Общий срок выполнения работ 7 месяцев. Окончание работ февраль 2021г. В 2020г. выполнен и оплачен 1 этап (инженерные изыскания) на сумму </t>
    </r>
    <r>
      <rPr>
        <u/>
        <sz val="14"/>
        <color theme="1"/>
        <rFont val="Times New Roman"/>
        <family val="1"/>
        <charset val="204"/>
      </rPr>
      <t>1 386,64</t>
    </r>
    <r>
      <rPr>
        <sz val="14"/>
        <color theme="1"/>
        <rFont val="Times New Roman"/>
        <family val="1"/>
        <charset val="204"/>
      </rPr>
      <t xml:space="preserve"> тыс.руб. Ведутся работы по 2 этапу (разработка и согласование проектной и рабочей документации, экспертиз</t>
    </r>
    <r>
      <rPr>
        <b/>
        <sz val="14"/>
        <color theme="1"/>
        <rFont val="Times New Roman"/>
        <family val="1"/>
        <charset val="204"/>
      </rPr>
      <t>а). Работы ведутся с отставанием. Получение проекта ожидается в 1 квартале 2021 года.</t>
    </r>
    <r>
      <rPr>
        <sz val="14"/>
        <color theme="1"/>
        <rFont val="Times New Roman"/>
        <family val="1"/>
        <charset val="204"/>
      </rPr>
      <t xml:space="preserve">
С целью получения заключения Службы государственной охраны объектов культурного наследия Югры 09.12.2020г. заключен договор 137-02 на проведение государственной историко-культурной экспертизы земельных участков с ООО "Юганская Археологическая Экспедиция" стоимостью </t>
    </r>
    <r>
      <rPr>
        <u/>
        <sz val="14"/>
        <color theme="1"/>
        <rFont val="Times New Roman"/>
        <family val="1"/>
        <charset val="204"/>
      </rPr>
      <t xml:space="preserve">195,00 </t>
    </r>
    <r>
      <rPr>
        <sz val="14"/>
        <color theme="1"/>
        <rFont val="Times New Roman"/>
        <family val="1"/>
        <charset val="204"/>
      </rPr>
      <t>тыс.руб. Работы выполнены, оплата произведена.</t>
    </r>
  </si>
  <si>
    <r>
      <t xml:space="preserve">В 2019г. выполнены работы по технологическому (визуальному и инструментальному) обследованию объекта, а также предпроектные проработки основных технологических решений по реконструкции водопроводных очистных сооружений для объекта.
03.02.2020г. заключен МК с ООО "Научно-производственный центр промышленной очистки воды" на выполнение ПИР по реконструкции объекта: "Установка обезжелезивания в п.Салым Нефтеюганкого района". Цена контракта - 4 002,29 тыс.руб. Срок выполнения работ 7 месяцев (сентябрь 2020г.), начало выполнения работ: по истечении 5 дней с даты подписания контракта. Выполнены и оплачены работы по 1ому этапу (обследовательские и обмерные работы, инженерные изыскания) на сумму </t>
    </r>
    <r>
      <rPr>
        <u/>
        <sz val="14"/>
        <color theme="1"/>
        <rFont val="Times New Roman"/>
        <family val="1"/>
        <charset val="204"/>
      </rPr>
      <t>1 600,92</t>
    </r>
    <r>
      <rPr>
        <sz val="14"/>
        <color theme="1"/>
        <rFont val="Times New Roman"/>
        <family val="1"/>
        <charset val="204"/>
      </rPr>
      <t xml:space="preserve"> тыс.руб. 27.11.2020 получен отказ в согласовании проекта от Филиала АО "Россети Тюмень" НЮЭС. в виду необходимости  выноса ЛЭП-110кВ.</t>
    </r>
    <r>
      <rPr>
        <b/>
        <sz val="14"/>
        <color theme="1"/>
        <rFont val="Times New Roman"/>
        <family val="1"/>
        <charset val="204"/>
      </rPr>
      <t xml:space="preserve">  Решается вопрос по организации выноса ЛЭП-110кВ</t>
    </r>
    <r>
      <rPr>
        <sz val="14"/>
        <color theme="1"/>
        <rFont val="Times New Roman"/>
        <family val="1"/>
        <charset val="204"/>
      </rPr>
      <t xml:space="preserve">
Также заключен и исполнен договор №20-07 от 05.06.2020г. с ООО "Научно-производственное объединение "Северная археология - 1" на проведение госсударственной историко-культурной экспертизы. Цена договора </t>
    </r>
    <r>
      <rPr>
        <u/>
        <sz val="14"/>
        <color theme="1"/>
        <rFont val="Times New Roman"/>
        <family val="1"/>
        <charset val="204"/>
      </rPr>
      <t>165,39</t>
    </r>
    <r>
      <rPr>
        <sz val="14"/>
        <color theme="1"/>
        <rFont val="Times New Roman"/>
        <family val="1"/>
        <charset val="204"/>
      </rPr>
      <t xml:space="preserve"> тыс.руб. Заключение получено 30.03.2020г.    </t>
    </r>
  </si>
  <si>
    <r>
      <t xml:space="preserve">Заключен МК №01873000017200000830001 от 13.05.2020г.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27 537,845 тыс.руб. Срок выполнения работ 7 месяцев. Окончание работ декабрь 2020г.  </t>
    </r>
    <r>
      <rPr>
        <b/>
        <sz val="14"/>
        <rFont val="Times New Roman"/>
        <family val="1"/>
        <charset val="204"/>
      </rPr>
      <t>Оплата работ предусмотрена одноэтапно, после завершения проектно-изыскательских работ и получения положительных заключений государственной экспертизы.  Пакет документов направлен на государственную экспертизу 18.12.2020г., принят - 21.01.21г.</t>
    </r>
  </si>
  <si>
    <r>
      <t xml:space="preserve">Разработка проекта - </t>
    </r>
    <r>
      <rPr>
        <u/>
        <sz val="14"/>
        <color theme="1"/>
        <rFont val="Times New Roman"/>
        <family val="1"/>
        <charset val="204"/>
      </rPr>
      <t>7 134,36</t>
    </r>
    <r>
      <rPr>
        <sz val="14"/>
        <color theme="1"/>
        <rFont val="Times New Roman"/>
        <family val="1"/>
        <charset val="204"/>
      </rPr>
      <t xml:space="preserve"> тыс.руб.
Заключен и исполнен МК № 01873000017190000890001 от 01.04.2019 г. с ООО "Инженеринг Строй-Саратов" на выполнение работ по корректировке рабочей документации и разработке сметной документации на строительство объекта..Исполнение по контракту составило </t>
    </r>
    <r>
      <rPr>
        <u/>
        <sz val="14"/>
        <color theme="1"/>
        <rFont val="Times New Roman"/>
        <family val="1"/>
        <charset val="204"/>
      </rPr>
      <t>235,95</t>
    </r>
    <r>
      <rPr>
        <sz val="14"/>
        <color theme="1"/>
        <rFont val="Times New Roman"/>
        <family val="1"/>
        <charset val="204"/>
      </rPr>
      <t xml:space="preserve"> тыс.руб.
Заключен МК №01873000017190005260001 от 03.10.19г. с ИП Булычев А.Е. на сумму 53 204,70 тыс.руб. Срок выполнения работ 1 год, в т.ч. технолочиский перерыв 90 дней. Начало выполнения работ на следующий день после подписания контракта. Завершение работ в октябре 2020. Работы выполнены и оплачены. 06.10.2020г.  заключено соглашение о расторжении контракта по факту выполненных работ. Исполнение по контракту составило </t>
    </r>
    <r>
      <rPr>
        <u/>
        <sz val="14"/>
        <color theme="1"/>
        <rFont val="Times New Roman"/>
        <family val="1"/>
        <charset val="204"/>
      </rPr>
      <t xml:space="preserve">52 082,94 </t>
    </r>
    <r>
      <rPr>
        <sz val="14"/>
        <color theme="1"/>
        <rFont val="Times New Roman"/>
        <family val="1"/>
        <charset val="204"/>
      </rPr>
      <t>тыс.руб. Произведена регистрация права собственности объекта. Объект введен в эксплуатацию.</t>
    </r>
  </si>
  <si>
    <r>
      <t xml:space="preserve">Разработка проекта - </t>
    </r>
    <r>
      <rPr>
        <u/>
        <sz val="14"/>
        <color theme="1"/>
        <rFont val="Times New Roman"/>
        <family val="1"/>
        <charset val="204"/>
      </rPr>
      <t xml:space="preserve">2 364,66 </t>
    </r>
    <r>
      <rPr>
        <sz val="14"/>
        <color theme="1"/>
        <rFont val="Times New Roman"/>
        <family val="1"/>
        <charset val="204"/>
      </rPr>
      <t xml:space="preserve">тыс.руб.
В 2018 г. был заключен МК с ООО "Монтажстройкомплекс" на выполнение СМР на сумму 103 619,021 тыс.руб. В связи с ненадлежащим исполнением обязательств подрядной организацией контракт 09.04.2018г. расторгнут. Исполнение по контракту составило </t>
    </r>
    <r>
      <rPr>
        <u/>
        <sz val="14"/>
        <color theme="1"/>
        <rFont val="Times New Roman"/>
        <family val="1"/>
        <charset val="204"/>
      </rPr>
      <t>53 273,63</t>
    </r>
    <r>
      <rPr>
        <sz val="14"/>
        <color theme="1"/>
        <rFont val="Times New Roman"/>
        <family val="1"/>
        <charset val="204"/>
      </rPr>
      <t xml:space="preserve"> тыс.руб.
Заключен МК №01873000017190000960001 от 06.05.2019г.  с ООО "ЗССК". Цена контракта 78 051,84 тыс.руб. Срок выполнения работ 152 дня (ноябрь 2019г.). 
В связи со значительным нарушением графика производства работ заказчиком принято решение и проведена процедура расторжения контракта в одностороннем порядке. Контракт считается расторгнутым 06.04.2020г. Исполнение по контракту составило </t>
    </r>
    <r>
      <rPr>
        <u/>
        <sz val="14"/>
        <color theme="1"/>
        <rFont val="Times New Roman"/>
        <family val="1"/>
        <charset val="204"/>
      </rPr>
      <t>35 498,3</t>
    </r>
    <r>
      <rPr>
        <sz val="14"/>
        <color theme="1"/>
        <rFont val="Times New Roman"/>
        <family val="1"/>
        <charset val="204"/>
      </rPr>
      <t xml:space="preserve">5 тыс.руб.                                                                                                                
Заключен прямой договор №43-03 от 28.04.2020г. на проведение технической экспертизы объекта на предмет соответствия объемов и качества выполненных строительно-монтажных работ проекта и определения оставшихся объемов работ. Срок оказания услуг 45 дней (июнь 2020г.), цена составляет </t>
    </r>
    <r>
      <rPr>
        <u/>
        <sz val="14"/>
        <color theme="1"/>
        <rFont val="Times New Roman"/>
        <family val="1"/>
        <charset val="204"/>
      </rPr>
      <t>299,90</t>
    </r>
    <r>
      <rPr>
        <sz val="14"/>
        <color theme="1"/>
        <rFont val="Times New Roman"/>
        <family val="1"/>
        <charset val="204"/>
      </rPr>
      <t xml:space="preserve"> тыс.руб. Оплата произведена. 
Заключен договор на ведение авторского надзор 01.08.2019г. №АН-1/2019 с ООО "Проектно-Строительное Бюро "Нордикон". Приняты и оплачены выполнения на общую сумму </t>
    </r>
    <r>
      <rPr>
        <u/>
        <sz val="14"/>
        <color theme="1"/>
        <rFont val="Times New Roman"/>
        <family val="1"/>
        <charset val="204"/>
      </rPr>
      <t>160,0</t>
    </r>
    <r>
      <rPr>
        <sz val="14"/>
        <color theme="1"/>
        <rFont val="Times New Roman"/>
        <family val="1"/>
        <charset val="204"/>
      </rPr>
      <t xml:space="preserve"> тыс.руб.
Заключены и исполнены два договора на поставку оборудования (мячи, татами для дзюдо) с ООО "Спортакадемразвитие"на общую сумму </t>
    </r>
    <r>
      <rPr>
        <u/>
        <sz val="14"/>
        <color theme="1"/>
        <rFont val="Times New Roman"/>
        <family val="1"/>
        <charset val="204"/>
      </rPr>
      <t>438,49</t>
    </r>
    <r>
      <rPr>
        <sz val="14"/>
        <color theme="1"/>
        <rFont val="Times New Roman"/>
        <family val="1"/>
        <charset val="204"/>
      </rPr>
      <t xml:space="preserve"> тыс.руб. 
В соответствии со сводно-сметным расчетом, сформирована НМЦК на сумму 70 594,96 тыс.руб. 20.11.20 г. После внесения изменений в программу и утверждения бюджета будет объявлен аукуцион на завершение строительства по объекту.
</t>
    </r>
  </si>
  <si>
    <r>
      <t>Заключен и исполнен договор с ООО "Научно-исследовательский институт геологии и геоэкологии" на выполнение проекта геологического изучения недр (оценки) с целью добычи пресных подземных вод для хозяйственно-питьевых и противопожарных целей на сумму</t>
    </r>
    <r>
      <rPr>
        <u/>
        <sz val="14"/>
        <color theme="1"/>
        <rFont val="Times New Roman"/>
        <family val="1"/>
        <charset val="204"/>
      </rPr>
      <t xml:space="preserve"> 300,00 </t>
    </r>
    <r>
      <rPr>
        <sz val="14"/>
        <color theme="1"/>
        <rFont val="Times New Roman"/>
        <family val="1"/>
        <charset val="204"/>
      </rPr>
      <t>тыс.руб.
05.11.20г. заключен МК №0187300001720000396 с "ТЮМЕНЬГЕОМОНИТОРИНГ" на проведение работ по геологическому изучению недр, включая поиски и оценку месторождения подземных вод в пределах с.п. Каркатеевы Нефтеюганского района. Сумма контракта 12 000,00 тыс.руб. О</t>
    </r>
    <r>
      <rPr>
        <b/>
        <sz val="14"/>
        <color theme="1"/>
        <rFont val="Times New Roman"/>
        <family val="1"/>
        <charset val="204"/>
      </rPr>
      <t>бщий срок выполнения работ 10 месяцев. Завершение работ - сентябрь 2021г. Работа выполняется в соответствии с графиком. Пробурены 2 скважины, ведется камеральная обработка данных.</t>
    </r>
  </si>
  <si>
    <t xml:space="preserve">Жилищное строительство </t>
  </si>
  <si>
    <t>Четырехэтажный жилой дом №38 в микрорайоне 2 пгт. Пойковский, Нефтеюганского района, ХМАО-Югры</t>
  </si>
  <si>
    <t>Четырехэтажный жилой дом, общая площадь квартир 2049,92 кв.м., количество квартир - 40 шт. (1-комнатные -16, 2-комнатные -16, 3-комнатнные - 8)</t>
  </si>
  <si>
    <t>жилищное строительство</t>
  </si>
  <si>
    <t>Четырехэтажный жилой дом №37 в микрорайоне 2 пгт. Пойковский, Нефтеюганского района, ХМАО-Югры</t>
  </si>
  <si>
    <t>3-х этажный жилой дом в с.п. Чеускино Нефтеюганского района, Тюменской области</t>
  </si>
  <si>
    <t>3-х этажный жилой дом, площадь с учетом лоджий - 2630,76 кв.м., площадь без учета лоджий - 2475,00 кв.м., общее количество квартир - 54 шт.</t>
  </si>
  <si>
    <t>Трехэтажный жилой дом по адресу: ХМАО-Югра, Нефтеюганский район, с.п. Сингапай, ул. Круг В-1, участок 50</t>
  </si>
  <si>
    <t>3-х этажный жилой дом, площадь с учетом лоджий - 2516,58 кв.м., общее количество квартир - 48 шт.</t>
  </si>
  <si>
    <t xml:space="preserve">Прочие </t>
  </si>
  <si>
    <t>за счет средств хозяйствующих субъектов, независимо от форм собственности (ООО "Север-Лес")</t>
  </si>
  <si>
    <t>за счет средств хозяйствующих субъектов, независимо от форм собственности (ООО "СеверТрансСтрой")</t>
  </si>
  <si>
    <t>Газопоршневая электростанция "Хантэк Южная" (1-9 этапы)</t>
  </si>
  <si>
    <t>общая площадь объекта - 21618,0 кв.м, распределительное устройство, КТП-6/0,4 кВ. газовое хозяйство, газпровод топливного и резервного газа, воздушная линия 6кВ, диспетчерская, прожекторная мачта, резервуар аварийного слива масла; 2 этап- монтаж ГГУ № 5; 3 этап- монтаж ГГУ № 6; 4 этап-монтаж ГГУ №7; 5 этап-монтаж ГГУ №8; 6 этап- монтаж ГГУ №8; 7 этап-  монтаж ГГУ №10; 8 этап- монтаж ГГУ №11; 9 этап- монтаж ГГУ №11</t>
  </si>
  <si>
    <t>электроэнергетика</t>
  </si>
  <si>
    <t>Здание-Склад</t>
  </si>
  <si>
    <t>общая площадь - 494,94 кв.м.</t>
  </si>
  <si>
    <t>склад</t>
  </si>
  <si>
    <t>Здание-Ангар</t>
  </si>
  <si>
    <t>общая плоащдь - 1320,00 кв.м.</t>
  </si>
  <si>
    <t>Объекты общего назначения ЛПДС «Южный Балык». Дороги внутриплощадочные Нефтеюганское УМН. Реконструкция» 2 этап</t>
  </si>
  <si>
    <t>протяженность дороги - 7159,00 м</t>
  </si>
  <si>
    <t>дорожное строительство</t>
  </si>
  <si>
    <t>РВС 20000 м3 №1 ЛПДС "Южный Балык". Нефтеюганское УМН. Строительство»</t>
  </si>
  <si>
    <t>РВС № 1 - строительный объем - 19500 куб.м.; ПЭЗ 2 шт - плоащдь - 26,84 кв.м.</t>
  </si>
  <si>
    <t>резервуар для хранения нефтепродуктов</t>
  </si>
  <si>
    <t>Реконструкция ПС 110/10 кВ КС-6 (реконструкция ОРУ-110, КРУН-10, ОПУ)</t>
  </si>
  <si>
    <t>площадь здания КРУМ - 50,40 кв.м., здание ОПУ - 213,40 кв.м.</t>
  </si>
  <si>
    <t>элекроэнергетика</t>
  </si>
  <si>
    <t>Ремонтно-механические мастерские службы ЭТВС Южно-Балыкского ЛПУМГ»</t>
  </si>
  <si>
    <t>общая площадь - 641,13 кв.м.</t>
  </si>
  <si>
    <t>производство</t>
  </si>
  <si>
    <t>Магазин по адресу: ХМАО-Югра, Нефтеюганский район, пгт.Пойковский, мкр. 7, участок 7а</t>
  </si>
  <si>
    <t>общая площадь магазина - 714,50 кв.м.</t>
  </si>
  <si>
    <t>розничная торговля</t>
  </si>
  <si>
    <t>Объекты придорожного строительства автомоечный комплекс по адресу: ХМАО-Югры, Нефтеюганскиц р-он, пгт.Пойковский, мкр.7, участок 120</t>
  </si>
  <si>
    <t>общая площадь - 300 кв.м.</t>
  </si>
  <si>
    <t>Комплексная система автоматического пожаротушения. ЛПДС «Каркатеевы». Нефтеюганское УМН. Строительство.»</t>
  </si>
  <si>
    <t>насосная станция пожаротушения, площадь - 851,73 кв.м.; резервуар противопожарного запаса воды (2 шт.), объем - 2000 куб.м.; помещение с электроприводными задвижками, площадь - 18,00 кв.м.; прожекторная мачта - высота 32,50м, щитовая КИП, площадь застройки - 27 кв.м., техническое помещение при резервуарах противопожарного запаса воды (2 шт.), площадь - 34,81 кв.м.</t>
  </si>
  <si>
    <t>станция пожаротушения</t>
  </si>
  <si>
    <t>Придорожная гостиница</t>
  </si>
  <si>
    <t>общая плоащдь - 135,00 кв.м.</t>
  </si>
  <si>
    <t>объекы придорожного сервиса</t>
  </si>
  <si>
    <t>за счет средств хозяйствующих субъектов, независимо от форм собственности (ООО "Русгазсервис")</t>
  </si>
  <si>
    <t>за счет средств хозяйствующих субъектов, независимо от форм собственности (ООО «АВТОТРАНСТОРГ»)</t>
  </si>
  <si>
    <t>за счет средств хозяйствующих субъектов, независимо от форм собственности (АО "Транеснефть-Сибирь")</t>
  </si>
  <si>
    <t>за счет средств хозяйствующих субъектов, независимо от форм собственности (АО "Тюменьэнерго")</t>
  </si>
  <si>
    <t>за счет средств хозяйствующих субъектов, независимо от форм собственности (ООО «Газпром трансгаз Сургут»)</t>
  </si>
  <si>
    <t>за счет средств хозяйствующих субъектов, независимо от форм собственности (Физическое лицо - Аталикова Зарема Абдул-Хакимовна)</t>
  </si>
  <si>
    <t>за счет средств хозяйствующих субъектов, независимо от форм собственности (Физическое лицо - Какаев Хамид Халитович)</t>
  </si>
  <si>
    <t>за счет средств хозяйствующих субъектов, независимо от форм собственности (АО «Транснефть-Сибирь»)</t>
  </si>
  <si>
    <t>за счет средств хозяйствующих субъектов, независимо от форм собственности (ООО "Близнецы")</t>
  </si>
  <si>
    <t>проект реализован</t>
  </si>
  <si>
    <t>Ведется проверка построенного объекта Службной жилищного и строительного надзора ХМАО-Югры</t>
  </si>
  <si>
    <t>Введен 86-ru86503101-08-2020 от 04.12.2020</t>
  </si>
  <si>
    <t>Введен 86-ru86503101-09-2020 от 11.12.2020</t>
  </si>
  <si>
    <t>Введен 86-ru86503305-23-2020 от 15.12.2020</t>
  </si>
  <si>
    <t>Введен 86-ru86503302-1-2020 от 10.02.2020</t>
  </si>
  <si>
    <t>Введен. Разрешения на ввод: 1 этап - 86-ru86503000-9-2020 от 23.11.2020; 2 этап - 86-ru86503000-10-2020 от 23.11.2020,  3 этап -86-ru86503000-11-2020 от 23.11.2020, 4 этап - 86-ru86503000-12-2020 от 23.11.2020; 5 этап - 86-ru86503000-13-2020 от 23.11.2020, 6 этап - 86-ru86503000-14-2020 от 23.11.2020, 7 этап -86-ru86503000-15-2020 от 23.11.2020, 8 этап - 86-ru86503000-16-2020 от 23.11.2020, 9 этап -86-ru86503000-17-2020 от 23.11.2020</t>
  </si>
  <si>
    <t>Введен 86-ru86503310-25-2020 от 30.12.2020</t>
  </si>
  <si>
    <t>Введен 86-ru86503310-6-2020 от 22.09.2020</t>
  </si>
  <si>
    <t>Введен 86-ru86503310-15-2019 от 30.12.2019</t>
  </si>
  <si>
    <t>Введен 86-ru86503303-8-2020 от 16.11.2020</t>
  </si>
  <si>
    <t>Введен 86-ru86503303-20-2020 от 01.12.2020</t>
  </si>
  <si>
    <t>Объект в стадии строительства Информация о строительной готовности отсутствует.</t>
  </si>
  <si>
    <t>Введен 86-ru86503000-4-2020 от 27.07.2020</t>
  </si>
  <si>
    <t>Введен 86-ru86503101-01-2020 от 09.06.2020</t>
  </si>
  <si>
    <t>Введен 86-ru86503101-06-2020 от 04.08.2020</t>
  </si>
  <si>
    <t xml:space="preserve">Введен </t>
  </si>
  <si>
    <t>Реализова</t>
  </si>
  <si>
    <t xml:space="preserve">На стдадии строительства </t>
  </si>
  <si>
    <r>
      <t xml:space="preserve">Строительная готовность объекта 70%. Строительство осуществляется инвестором ООО «Дорожно-Строительное Предприятие». Новый детский сад позволит решить задачу доступности дошкольного образования для детей до 3 лет в данном поселении </t>
    </r>
    <r>
      <rPr>
        <i/>
        <sz val="12"/>
        <color theme="1"/>
        <rFont val="Times New Roman"/>
        <family val="1"/>
        <charset val="204"/>
      </rPr>
      <t>(региональный проект «Содействие занятости женщин - создание условий дошкольного образования для детей в возрасте до трех лет»</t>
    </r>
    <r>
      <rPr>
        <sz val="12"/>
        <color theme="1"/>
        <rFont val="Times New Roman"/>
        <family val="1"/>
        <charset val="204"/>
      </rPr>
      <t>). Уточнение срока создания объекта на 2021 по Государственной программе "Образование"</t>
    </r>
  </si>
  <si>
    <t xml:space="preserve">В декабре 2020 года завершилось строительство Комплекса Образовательный процесс на новом объекте будет организован после подготовки всех необходимых документов: получения заключений надзорных органов и переоформления лицензии на образовательную деятельность (ориентировочна дата – 4 четверть учебного года).Уточнение стоимости проекта по документации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</si>
</sst>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2" xfId="0" applyFont="1" applyFill="1" applyBorder="1" applyAlignment="1">
      <alignment horizontal="justify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view="pageBreakPreview" zoomScale="50" zoomScaleNormal="70" zoomScaleSheetLayoutView="5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L5" sqref="L5"/>
    </sheetView>
  </sheetViews>
  <sheetFormatPr defaultRowHeight="18.75" x14ac:dyDescent="0.3"/>
  <cols>
    <col min="1" max="1" width="5.140625" style="6" customWidth="1"/>
    <col min="2" max="2" width="44.5703125" style="14" customWidth="1"/>
    <col min="3" max="3" width="31.140625" style="11" customWidth="1"/>
    <col min="4" max="4" width="26.42578125" style="11" customWidth="1"/>
    <col min="5" max="5" width="25.28515625" style="6" customWidth="1"/>
    <col min="6" max="7" width="19.5703125" style="6" customWidth="1"/>
    <col min="8" max="8" width="24.140625" style="6" customWidth="1"/>
    <col min="9" max="10" width="19.7109375" style="11" customWidth="1"/>
    <col min="11" max="11" width="28.5703125" style="6" customWidth="1"/>
    <col min="12" max="12" width="131.85546875" style="6" customWidth="1"/>
    <col min="13" max="13" width="13" style="26" bestFit="1" customWidth="1"/>
    <col min="14" max="21" width="9.140625" style="16"/>
    <col min="22" max="16384" width="9.140625" style="6"/>
  </cols>
  <sheetData>
    <row r="1" spans="1:21" ht="34.5" customHeight="1" x14ac:dyDescent="0.3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1" ht="27" customHeight="1" x14ac:dyDescent="0.3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/>
      <c r="H2" s="51" t="s">
        <v>9</v>
      </c>
      <c r="I2" s="51" t="s">
        <v>30</v>
      </c>
      <c r="J2" s="32"/>
      <c r="K2" s="52" t="s">
        <v>6</v>
      </c>
      <c r="L2" s="52" t="s">
        <v>7</v>
      </c>
    </row>
    <row r="3" spans="1:21" ht="97.5" customHeight="1" x14ac:dyDescent="0.3">
      <c r="A3" s="52"/>
      <c r="B3" s="52"/>
      <c r="C3" s="52"/>
      <c r="D3" s="52"/>
      <c r="E3" s="52"/>
      <c r="F3" s="52"/>
      <c r="G3" s="52"/>
      <c r="H3" s="51"/>
      <c r="I3" s="51"/>
      <c r="J3" s="32" t="s">
        <v>35</v>
      </c>
      <c r="K3" s="52"/>
      <c r="L3" s="52"/>
    </row>
    <row r="4" spans="1:21" ht="19.5" customHeight="1" x14ac:dyDescent="0.3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1" ht="386.25" customHeight="1" x14ac:dyDescent="0.3">
      <c r="A5" s="1">
        <v>1</v>
      </c>
      <c r="B5" s="12" t="s">
        <v>10</v>
      </c>
      <c r="C5" s="1" t="s">
        <v>26</v>
      </c>
      <c r="D5" s="1" t="s">
        <v>25</v>
      </c>
      <c r="E5" s="1" t="s">
        <v>24</v>
      </c>
      <c r="F5" s="17">
        <v>2019</v>
      </c>
      <c r="G5" s="17">
        <v>2021</v>
      </c>
      <c r="H5" s="18">
        <v>15262.05</v>
      </c>
      <c r="I5" s="3">
        <v>10180.204170000001</v>
      </c>
      <c r="J5" s="3">
        <f>I5/H5*100</f>
        <v>66.702731087894492</v>
      </c>
      <c r="K5" s="1" t="s">
        <v>19</v>
      </c>
      <c r="L5" s="4" t="s">
        <v>49</v>
      </c>
    </row>
    <row r="6" spans="1:21" ht="301.5" customHeight="1" x14ac:dyDescent="0.3">
      <c r="A6" s="1">
        <v>2</v>
      </c>
      <c r="B6" s="12" t="s">
        <v>11</v>
      </c>
      <c r="C6" s="1" t="s">
        <v>27</v>
      </c>
      <c r="D6" s="1" t="s">
        <v>25</v>
      </c>
      <c r="E6" s="1" t="s">
        <v>25</v>
      </c>
      <c r="F6" s="17">
        <v>2019</v>
      </c>
      <c r="G6" s="17">
        <v>2020</v>
      </c>
      <c r="H6" s="18">
        <v>59453.324866000003</v>
      </c>
      <c r="I6" s="3">
        <v>59453.248659999997</v>
      </c>
      <c r="J6" s="3">
        <f t="shared" ref="J6:J13" si="0">I6/H6*100</f>
        <v>99.99987182213917</v>
      </c>
      <c r="K6" s="1" t="s">
        <v>19</v>
      </c>
      <c r="L6" s="4" t="s">
        <v>52</v>
      </c>
    </row>
    <row r="7" spans="1:21" ht="408.75" customHeight="1" x14ac:dyDescent="0.3">
      <c r="A7" s="1">
        <v>3</v>
      </c>
      <c r="B7" s="12" t="s">
        <v>12</v>
      </c>
      <c r="C7" s="1" t="s">
        <v>20</v>
      </c>
      <c r="D7" s="17" t="s">
        <v>31</v>
      </c>
      <c r="E7" s="1" t="s">
        <v>24</v>
      </c>
      <c r="F7" s="1">
        <v>2019</v>
      </c>
      <c r="G7" s="1">
        <v>2021</v>
      </c>
      <c r="H7" s="18">
        <v>4137.68</v>
      </c>
      <c r="I7" s="2">
        <v>1766.30495</v>
      </c>
      <c r="J7" s="3">
        <f t="shared" si="0"/>
        <v>42.688292714758028</v>
      </c>
      <c r="K7" s="1" t="s">
        <v>19</v>
      </c>
      <c r="L7" s="4" t="s">
        <v>50</v>
      </c>
    </row>
    <row r="8" spans="1:21" ht="372" customHeight="1" x14ac:dyDescent="0.3">
      <c r="A8" s="1">
        <v>4</v>
      </c>
      <c r="B8" s="12" t="s">
        <v>13</v>
      </c>
      <c r="C8" s="1" t="s">
        <v>28</v>
      </c>
      <c r="D8" s="1" t="s">
        <v>25</v>
      </c>
      <c r="E8" s="1" t="s">
        <v>25</v>
      </c>
      <c r="F8" s="1">
        <v>2019</v>
      </c>
      <c r="G8" s="1">
        <v>2021</v>
      </c>
      <c r="H8" s="18">
        <f>1350+42414.913+15182.51+97155.82</f>
        <v>156103.24300000002</v>
      </c>
      <c r="I8" s="2">
        <v>146979.08210999999</v>
      </c>
      <c r="J8" s="3">
        <f t="shared" si="0"/>
        <v>94.155047188865879</v>
      </c>
      <c r="K8" s="1" t="s">
        <v>19</v>
      </c>
      <c r="L8" s="4" t="s">
        <v>32</v>
      </c>
    </row>
    <row r="9" spans="1:21" ht="142.5" customHeight="1" x14ac:dyDescent="0.3">
      <c r="A9" s="4">
        <v>5</v>
      </c>
      <c r="B9" s="12" t="s">
        <v>14</v>
      </c>
      <c r="C9" s="1" t="s">
        <v>21</v>
      </c>
      <c r="D9" s="1" t="s">
        <v>25</v>
      </c>
      <c r="E9" s="1" t="s">
        <v>24</v>
      </c>
      <c r="F9" s="1">
        <v>2020</v>
      </c>
      <c r="G9" s="17">
        <v>2020</v>
      </c>
      <c r="H9" s="18">
        <v>1547.78</v>
      </c>
      <c r="I9" s="8">
        <f>H9</f>
        <v>1547.78</v>
      </c>
      <c r="J9" s="3">
        <f t="shared" si="0"/>
        <v>100</v>
      </c>
      <c r="K9" s="1" t="s">
        <v>19</v>
      </c>
      <c r="L9" s="4" t="s">
        <v>34</v>
      </c>
    </row>
    <row r="10" spans="1:21" ht="194.25" customHeight="1" x14ac:dyDescent="0.3">
      <c r="A10" s="9">
        <v>6</v>
      </c>
      <c r="B10" s="19" t="s">
        <v>15</v>
      </c>
      <c r="C10" s="1" t="s">
        <v>22</v>
      </c>
      <c r="D10" s="17" t="s">
        <v>33</v>
      </c>
      <c r="E10" s="17" t="str">
        <f>D10</f>
        <v>Геологическое изучение недр</v>
      </c>
      <c r="F10" s="17">
        <v>2020</v>
      </c>
      <c r="G10" s="17">
        <v>2021</v>
      </c>
      <c r="H10" s="18">
        <v>13000</v>
      </c>
      <c r="I10" s="8">
        <v>300</v>
      </c>
      <c r="J10" s="3">
        <f t="shared" si="0"/>
        <v>2.3076923076923079</v>
      </c>
      <c r="K10" s="1" t="s">
        <v>19</v>
      </c>
      <c r="L10" s="9" t="s">
        <v>54</v>
      </c>
    </row>
    <row r="11" spans="1:21" s="20" customFormat="1" ht="339.75" customHeight="1" x14ac:dyDescent="0.3">
      <c r="A11" s="1">
        <v>7</v>
      </c>
      <c r="B11" s="12" t="s">
        <v>16</v>
      </c>
      <c r="C11" s="1" t="s">
        <v>23</v>
      </c>
      <c r="D11" s="17" t="s">
        <v>31</v>
      </c>
      <c r="E11" s="1" t="s">
        <v>24</v>
      </c>
      <c r="F11" s="1">
        <v>2020</v>
      </c>
      <c r="G11" s="1">
        <v>2022</v>
      </c>
      <c r="H11" s="18">
        <v>27971.85</v>
      </c>
      <c r="I11" s="2">
        <v>0</v>
      </c>
      <c r="J11" s="3">
        <f t="shared" si="0"/>
        <v>0</v>
      </c>
      <c r="K11" s="1" t="s">
        <v>19</v>
      </c>
      <c r="L11" s="5" t="s">
        <v>51</v>
      </c>
      <c r="M11" s="26"/>
      <c r="N11" s="16"/>
      <c r="O11" s="16"/>
      <c r="P11" s="16"/>
      <c r="Q11" s="16"/>
      <c r="R11" s="16"/>
      <c r="S11" s="16"/>
      <c r="T11" s="16"/>
      <c r="U11" s="16"/>
    </row>
    <row r="12" spans="1:21" s="20" customFormat="1" ht="24.75" customHeight="1" x14ac:dyDescent="0.3">
      <c r="A12" s="48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27"/>
      <c r="N12" s="21"/>
      <c r="O12" s="21"/>
      <c r="P12" s="21"/>
      <c r="Q12" s="21"/>
      <c r="R12" s="21"/>
      <c r="S12" s="16"/>
      <c r="T12" s="16"/>
      <c r="U12" s="16"/>
    </row>
    <row r="13" spans="1:21" s="20" customFormat="1" ht="393.75" x14ac:dyDescent="0.3">
      <c r="A13" s="1">
        <v>8</v>
      </c>
      <c r="B13" s="12" t="s">
        <v>17</v>
      </c>
      <c r="C13" s="1" t="s">
        <v>29</v>
      </c>
      <c r="D13" s="1" t="s">
        <v>25</v>
      </c>
      <c r="E13" s="1" t="s">
        <v>25</v>
      </c>
      <c r="F13" s="1">
        <v>2016</v>
      </c>
      <c r="G13" s="1">
        <v>2021</v>
      </c>
      <c r="H13" s="18">
        <v>141552</v>
      </c>
      <c r="I13" s="3">
        <v>92035.034939999998</v>
      </c>
      <c r="J13" s="3">
        <f t="shared" si="0"/>
        <v>65.018533782638173</v>
      </c>
      <c r="K13" s="1" t="s">
        <v>19</v>
      </c>
      <c r="L13" s="31" t="s">
        <v>53</v>
      </c>
      <c r="M13" s="26"/>
      <c r="N13" s="16"/>
      <c r="O13" s="16"/>
      <c r="P13" s="16"/>
      <c r="Q13" s="16"/>
      <c r="R13" s="16"/>
      <c r="S13" s="16"/>
      <c r="T13" s="16"/>
      <c r="U13" s="16"/>
    </row>
    <row r="14" spans="1:21" s="20" customFormat="1" hidden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26"/>
      <c r="N14" s="16"/>
      <c r="O14" s="16"/>
      <c r="P14" s="16"/>
      <c r="Q14" s="16"/>
      <c r="R14" s="16"/>
      <c r="S14" s="16"/>
      <c r="T14" s="16"/>
      <c r="U14" s="16"/>
    </row>
    <row r="15" spans="1:21" s="20" customFormat="1" ht="374.25" hidden="1" customHeight="1" x14ac:dyDescent="0.3">
      <c r="A15" s="1"/>
      <c r="B15" s="12"/>
      <c r="C15" s="1"/>
      <c r="D15" s="1"/>
      <c r="E15" s="1"/>
      <c r="F15" s="1"/>
      <c r="G15" s="1"/>
      <c r="H15" s="2"/>
      <c r="I15" s="3"/>
      <c r="J15" s="3"/>
      <c r="K15" s="1"/>
      <c r="L15" s="7"/>
      <c r="M15" s="26"/>
      <c r="N15" s="16"/>
      <c r="O15" s="16"/>
      <c r="P15" s="16"/>
      <c r="Q15" s="16"/>
      <c r="R15" s="16"/>
      <c r="S15" s="16"/>
      <c r="T15" s="16"/>
      <c r="U15" s="16"/>
    </row>
    <row r="16" spans="1:21" s="20" customFormat="1" hidden="1" x14ac:dyDescent="0.3">
      <c r="A16" s="1"/>
      <c r="B16" s="12"/>
      <c r="C16" s="1"/>
      <c r="D16" s="1"/>
      <c r="E16" s="1"/>
      <c r="F16" s="1"/>
      <c r="G16" s="1"/>
      <c r="H16" s="2"/>
      <c r="I16" s="3"/>
      <c r="J16" s="3"/>
      <c r="K16" s="7"/>
      <c r="L16" s="7"/>
      <c r="M16" s="26"/>
      <c r="N16" s="16"/>
      <c r="O16" s="16"/>
      <c r="P16" s="16"/>
      <c r="Q16" s="16"/>
      <c r="R16" s="16"/>
      <c r="S16" s="16"/>
      <c r="T16" s="16"/>
      <c r="U16" s="16"/>
    </row>
    <row r="17" spans="1:21" s="20" customFormat="1" hidden="1" x14ac:dyDescent="0.3">
      <c r="A17" s="1"/>
      <c r="B17" s="12"/>
      <c r="C17" s="1"/>
      <c r="D17" s="1"/>
      <c r="E17" s="1"/>
      <c r="F17" s="1"/>
      <c r="G17" s="1"/>
      <c r="H17" s="2"/>
      <c r="I17" s="3"/>
      <c r="J17" s="3"/>
      <c r="K17" s="7"/>
      <c r="L17" s="7"/>
      <c r="M17" s="26"/>
      <c r="N17" s="16"/>
      <c r="O17" s="16"/>
      <c r="P17" s="16"/>
      <c r="Q17" s="16"/>
      <c r="R17" s="16"/>
      <c r="S17" s="16"/>
      <c r="T17" s="16"/>
      <c r="U17" s="16"/>
    </row>
    <row r="18" spans="1:21" s="20" customFormat="1" ht="74.25" hidden="1" customHeight="1" x14ac:dyDescent="0.3">
      <c r="A18" s="1"/>
      <c r="B18" s="12"/>
      <c r="C18" s="1"/>
      <c r="D18" s="1"/>
      <c r="E18" s="1"/>
      <c r="F18" s="1"/>
      <c r="G18" s="1"/>
      <c r="H18" s="2"/>
      <c r="I18" s="2"/>
      <c r="J18" s="2"/>
      <c r="K18" s="7"/>
      <c r="L18" s="7"/>
      <c r="M18" s="26"/>
      <c r="N18" s="16"/>
      <c r="O18" s="16"/>
      <c r="P18" s="16"/>
      <c r="Q18" s="16"/>
      <c r="R18" s="16"/>
      <c r="S18" s="16"/>
      <c r="T18" s="16"/>
      <c r="U18" s="16"/>
    </row>
    <row r="19" spans="1:21" s="20" customFormat="1" ht="72" hidden="1" customHeight="1" x14ac:dyDescent="0.3">
      <c r="A19" s="1"/>
      <c r="B19" s="12"/>
      <c r="C19" s="1"/>
      <c r="D19" s="1"/>
      <c r="E19" s="1"/>
      <c r="F19" s="1"/>
      <c r="G19" s="1"/>
      <c r="H19" s="2"/>
      <c r="I19" s="2"/>
      <c r="J19" s="2"/>
      <c r="K19" s="7"/>
      <c r="L19" s="7"/>
      <c r="M19" s="26"/>
      <c r="N19" s="16"/>
      <c r="O19" s="16"/>
      <c r="P19" s="16"/>
      <c r="Q19" s="16"/>
      <c r="R19" s="16"/>
      <c r="S19" s="16"/>
      <c r="T19" s="16"/>
      <c r="U19" s="16"/>
    </row>
    <row r="20" spans="1:21" s="20" customFormat="1" ht="114" customHeight="1" x14ac:dyDescent="0.3">
      <c r="A20" s="1">
        <v>9</v>
      </c>
      <c r="B20" s="38" t="s">
        <v>36</v>
      </c>
      <c r="C20" s="39" t="s">
        <v>37</v>
      </c>
      <c r="D20" s="39" t="s">
        <v>38</v>
      </c>
      <c r="E20" s="39" t="s">
        <v>38</v>
      </c>
      <c r="F20" s="38">
        <v>2013</v>
      </c>
      <c r="G20" s="38">
        <v>2020</v>
      </c>
      <c r="H20" s="40">
        <v>343977.28</v>
      </c>
      <c r="I20" s="41">
        <v>401780.44391999999</v>
      </c>
      <c r="J20" s="2">
        <f t="shared" ref="J20:J23" si="1">I20/H20*100</f>
        <v>116.80435519462213</v>
      </c>
      <c r="K20" s="38" t="s">
        <v>39</v>
      </c>
      <c r="L20" s="38" t="s">
        <v>127</v>
      </c>
      <c r="M20" s="26"/>
      <c r="N20" s="16"/>
      <c r="O20" s="16"/>
      <c r="P20" s="16"/>
      <c r="Q20" s="16"/>
      <c r="R20" s="16"/>
      <c r="S20" s="16"/>
      <c r="T20" s="16"/>
      <c r="U20" s="16"/>
    </row>
    <row r="21" spans="1:21" s="20" customFormat="1" ht="163.5" customHeight="1" x14ac:dyDescent="0.3">
      <c r="A21" s="1">
        <v>10</v>
      </c>
      <c r="B21" s="39" t="s">
        <v>40</v>
      </c>
      <c r="C21" s="39" t="s">
        <v>41</v>
      </c>
      <c r="D21" s="39" t="s">
        <v>38</v>
      </c>
      <c r="E21" s="39" t="s">
        <v>38</v>
      </c>
      <c r="F21" s="39">
        <v>2019</v>
      </c>
      <c r="G21" s="39">
        <v>2020</v>
      </c>
      <c r="H21" s="40">
        <v>228003.48</v>
      </c>
      <c r="I21" s="41">
        <v>233399.07568000001</v>
      </c>
      <c r="J21" s="2">
        <f t="shared" si="1"/>
        <v>102.36645321378428</v>
      </c>
      <c r="K21" s="39" t="s">
        <v>39</v>
      </c>
      <c r="L21" s="39" t="s">
        <v>42</v>
      </c>
      <c r="M21" s="26"/>
      <c r="N21" s="16"/>
      <c r="O21" s="16"/>
      <c r="P21" s="16"/>
      <c r="Q21" s="16"/>
      <c r="R21" s="16"/>
      <c r="S21" s="16"/>
      <c r="T21" s="16"/>
      <c r="U21" s="16"/>
    </row>
    <row r="22" spans="1:21" s="20" customFormat="1" ht="138" customHeight="1" x14ac:dyDescent="0.3">
      <c r="A22" s="1">
        <v>11</v>
      </c>
      <c r="B22" s="39" t="s">
        <v>43</v>
      </c>
      <c r="C22" s="39" t="s">
        <v>44</v>
      </c>
      <c r="D22" s="39" t="s">
        <v>38</v>
      </c>
      <c r="E22" s="39" t="s">
        <v>38</v>
      </c>
      <c r="F22" s="39">
        <v>2019</v>
      </c>
      <c r="G22" s="39">
        <v>2020</v>
      </c>
      <c r="H22" s="42">
        <v>127213.894</v>
      </c>
      <c r="I22" s="42">
        <v>127213.894</v>
      </c>
      <c r="J22" s="2">
        <f t="shared" si="1"/>
        <v>100</v>
      </c>
      <c r="K22" s="39" t="s">
        <v>39</v>
      </c>
      <c r="L22" s="39" t="s">
        <v>45</v>
      </c>
      <c r="M22" s="26"/>
      <c r="N22" s="16"/>
      <c r="O22" s="16"/>
      <c r="P22" s="16"/>
      <c r="Q22" s="16"/>
      <c r="R22" s="16"/>
      <c r="S22" s="16"/>
      <c r="T22" s="16"/>
      <c r="U22" s="16"/>
    </row>
    <row r="23" spans="1:21" s="20" customFormat="1" ht="138" customHeight="1" x14ac:dyDescent="0.3">
      <c r="A23" s="1">
        <v>12</v>
      </c>
      <c r="B23" s="39" t="s">
        <v>46</v>
      </c>
      <c r="C23" s="39" t="s">
        <v>47</v>
      </c>
      <c r="D23" s="39" t="s">
        <v>38</v>
      </c>
      <c r="E23" s="39" t="s">
        <v>38</v>
      </c>
      <c r="F23" s="39">
        <v>2019</v>
      </c>
      <c r="G23" s="39">
        <v>2020</v>
      </c>
      <c r="H23" s="40">
        <v>182361.26</v>
      </c>
      <c r="I23" s="40">
        <v>0</v>
      </c>
      <c r="J23" s="2">
        <f t="shared" si="1"/>
        <v>0</v>
      </c>
      <c r="K23" s="39" t="s">
        <v>39</v>
      </c>
      <c r="L23" s="39" t="s">
        <v>126</v>
      </c>
      <c r="M23" s="26"/>
      <c r="N23" s="16"/>
      <c r="O23" s="16"/>
      <c r="P23" s="16"/>
      <c r="Q23" s="16"/>
      <c r="R23" s="16"/>
      <c r="S23" s="16"/>
      <c r="T23" s="16"/>
      <c r="U23" s="16"/>
    </row>
    <row r="24" spans="1:21" s="20" customFormat="1" ht="33" customHeight="1" x14ac:dyDescent="0.3">
      <c r="A24" s="46" t="s">
        <v>55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6"/>
      <c r="R24" s="16"/>
      <c r="S24" s="16"/>
      <c r="T24" s="16"/>
      <c r="U24" s="16"/>
    </row>
    <row r="25" spans="1:21" s="20" customFormat="1" ht="138" customHeight="1" x14ac:dyDescent="0.3">
      <c r="A25" s="43">
        <v>13</v>
      </c>
      <c r="B25" s="43" t="s">
        <v>56</v>
      </c>
      <c r="C25" s="43" t="s">
        <v>57</v>
      </c>
      <c r="D25" s="43" t="s">
        <v>58</v>
      </c>
      <c r="E25" s="39" t="s">
        <v>107</v>
      </c>
      <c r="F25" s="43">
        <v>2018</v>
      </c>
      <c r="G25" s="43">
        <v>2020</v>
      </c>
      <c r="H25" s="40"/>
      <c r="I25" s="40" t="s">
        <v>123</v>
      </c>
      <c r="J25" s="44">
        <v>1</v>
      </c>
      <c r="K25" s="43" t="s">
        <v>65</v>
      </c>
      <c r="L25" s="39" t="s">
        <v>109</v>
      </c>
      <c r="M25" s="26"/>
      <c r="N25" s="16"/>
      <c r="O25" s="16"/>
      <c r="P25" s="16"/>
      <c r="Q25" s="16"/>
      <c r="R25" s="16"/>
      <c r="S25" s="16"/>
      <c r="T25" s="16"/>
      <c r="U25" s="16"/>
    </row>
    <row r="26" spans="1:21" s="20" customFormat="1" ht="138" customHeight="1" x14ac:dyDescent="0.3">
      <c r="A26" s="43">
        <v>14</v>
      </c>
      <c r="B26" s="43" t="s">
        <v>59</v>
      </c>
      <c r="C26" s="43" t="s">
        <v>57</v>
      </c>
      <c r="D26" s="43" t="s">
        <v>58</v>
      </c>
      <c r="E26" s="39" t="s">
        <v>107</v>
      </c>
      <c r="F26" s="43">
        <v>2018</v>
      </c>
      <c r="G26" s="43">
        <v>2020</v>
      </c>
      <c r="H26" s="40"/>
      <c r="I26" s="40" t="s">
        <v>123</v>
      </c>
      <c r="J26" s="44">
        <v>1</v>
      </c>
      <c r="K26" s="43" t="s">
        <v>65</v>
      </c>
      <c r="L26" s="39" t="s">
        <v>110</v>
      </c>
      <c r="M26" s="26"/>
      <c r="N26" s="16"/>
      <c r="O26" s="16"/>
      <c r="P26" s="16"/>
      <c r="Q26" s="16"/>
      <c r="R26" s="16"/>
      <c r="S26" s="16"/>
      <c r="T26" s="16"/>
      <c r="U26" s="16"/>
    </row>
    <row r="27" spans="1:21" s="20" customFormat="1" ht="138" customHeight="1" x14ac:dyDescent="0.3">
      <c r="A27" s="43">
        <v>15</v>
      </c>
      <c r="B27" s="43" t="s">
        <v>60</v>
      </c>
      <c r="C27" s="43" t="s">
        <v>61</v>
      </c>
      <c r="D27" s="43" t="s">
        <v>58</v>
      </c>
      <c r="E27" s="39" t="s">
        <v>38</v>
      </c>
      <c r="F27" s="43">
        <v>2019</v>
      </c>
      <c r="G27" s="43">
        <v>2020</v>
      </c>
      <c r="H27" s="40"/>
      <c r="I27" s="40" t="s">
        <v>124</v>
      </c>
      <c r="J27" s="44">
        <v>1</v>
      </c>
      <c r="K27" s="43" t="s">
        <v>66</v>
      </c>
      <c r="L27" s="39" t="s">
        <v>108</v>
      </c>
      <c r="M27" s="26"/>
      <c r="N27" s="16"/>
      <c r="O27" s="16"/>
      <c r="P27" s="16"/>
      <c r="Q27" s="16"/>
      <c r="R27" s="16"/>
      <c r="S27" s="16"/>
      <c r="T27" s="16"/>
      <c r="U27" s="16"/>
    </row>
    <row r="28" spans="1:21" s="20" customFormat="1" ht="138" customHeight="1" x14ac:dyDescent="0.3">
      <c r="A28" s="43">
        <v>16</v>
      </c>
      <c r="B28" s="43" t="s">
        <v>62</v>
      </c>
      <c r="C28" s="43" t="s">
        <v>63</v>
      </c>
      <c r="D28" s="43" t="s">
        <v>58</v>
      </c>
      <c r="E28" s="39" t="s">
        <v>107</v>
      </c>
      <c r="F28" s="43">
        <v>2019</v>
      </c>
      <c r="G28" s="43">
        <v>2020</v>
      </c>
      <c r="H28" s="40"/>
      <c r="I28" s="40" t="s">
        <v>123</v>
      </c>
      <c r="J28" s="44">
        <v>1</v>
      </c>
      <c r="K28" s="43" t="s">
        <v>66</v>
      </c>
      <c r="L28" s="39" t="s">
        <v>114</v>
      </c>
      <c r="M28" s="26"/>
      <c r="N28" s="16"/>
      <c r="O28" s="16"/>
      <c r="P28" s="16"/>
      <c r="Q28" s="16"/>
      <c r="R28" s="16"/>
      <c r="S28" s="16"/>
      <c r="T28" s="16"/>
      <c r="U28" s="16"/>
    </row>
    <row r="29" spans="1:21" s="20" customFormat="1" ht="45" customHeight="1" x14ac:dyDescent="0.3">
      <c r="A29" s="47" t="s">
        <v>64</v>
      </c>
      <c r="B29" s="47"/>
      <c r="C29" s="47" t="s">
        <v>64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16"/>
      <c r="R29" s="16"/>
      <c r="S29" s="16"/>
      <c r="T29" s="16"/>
      <c r="U29" s="16"/>
    </row>
    <row r="30" spans="1:21" s="20" customFormat="1" ht="138" customHeight="1" x14ac:dyDescent="0.3">
      <c r="A30" s="43">
        <v>17</v>
      </c>
      <c r="B30" s="43" t="s">
        <v>67</v>
      </c>
      <c r="C30" s="43" t="s">
        <v>68</v>
      </c>
      <c r="D30" s="43" t="s">
        <v>69</v>
      </c>
      <c r="E30" s="39" t="s">
        <v>107</v>
      </c>
      <c r="F30" s="43">
        <v>2018</v>
      </c>
      <c r="G30" s="43">
        <v>2020</v>
      </c>
      <c r="H30" s="40"/>
      <c r="I30" s="40" t="s">
        <v>123</v>
      </c>
      <c r="J30" s="44">
        <v>1</v>
      </c>
      <c r="K30" s="43" t="s">
        <v>98</v>
      </c>
      <c r="L30" s="39" t="s">
        <v>113</v>
      </c>
      <c r="M30" s="26"/>
      <c r="N30" s="16"/>
      <c r="O30" s="16"/>
      <c r="P30" s="16"/>
      <c r="Q30" s="16"/>
      <c r="R30" s="16"/>
      <c r="S30" s="16"/>
      <c r="T30" s="16"/>
      <c r="U30" s="16"/>
    </row>
    <row r="31" spans="1:21" s="20" customFormat="1" ht="138" customHeight="1" x14ac:dyDescent="0.3">
      <c r="A31" s="43">
        <v>18</v>
      </c>
      <c r="B31" s="43" t="s">
        <v>70</v>
      </c>
      <c r="C31" s="43" t="s">
        <v>71</v>
      </c>
      <c r="D31" s="43" t="s">
        <v>72</v>
      </c>
      <c r="E31" s="39" t="s">
        <v>107</v>
      </c>
      <c r="F31" s="43">
        <v>2019</v>
      </c>
      <c r="G31" s="43">
        <v>2020</v>
      </c>
      <c r="H31" s="40"/>
      <c r="I31" s="40" t="s">
        <v>123</v>
      </c>
      <c r="J31" s="44">
        <v>1</v>
      </c>
      <c r="K31" s="43" t="s">
        <v>99</v>
      </c>
      <c r="L31" s="39" t="s">
        <v>116</v>
      </c>
      <c r="M31" s="26"/>
      <c r="N31" s="16"/>
      <c r="O31" s="16"/>
      <c r="P31" s="16"/>
      <c r="Q31" s="16"/>
      <c r="R31" s="16"/>
      <c r="S31" s="16"/>
      <c r="T31" s="16"/>
      <c r="U31" s="16"/>
    </row>
    <row r="32" spans="1:21" s="20" customFormat="1" ht="138" customHeight="1" x14ac:dyDescent="0.3">
      <c r="A32" s="43">
        <v>19</v>
      </c>
      <c r="B32" s="43" t="s">
        <v>73</v>
      </c>
      <c r="C32" s="43" t="s">
        <v>74</v>
      </c>
      <c r="D32" s="43" t="s">
        <v>72</v>
      </c>
      <c r="E32" s="39" t="s">
        <v>107</v>
      </c>
      <c r="F32" s="43">
        <v>2018</v>
      </c>
      <c r="G32" s="43">
        <v>2020</v>
      </c>
      <c r="H32" s="40"/>
      <c r="I32" s="40" t="s">
        <v>123</v>
      </c>
      <c r="J32" s="44">
        <v>1</v>
      </c>
      <c r="K32" s="43" t="s">
        <v>99</v>
      </c>
      <c r="L32" s="39" t="s">
        <v>115</v>
      </c>
      <c r="M32" s="26"/>
      <c r="N32" s="16"/>
      <c r="O32" s="16"/>
      <c r="P32" s="16"/>
      <c r="Q32" s="16"/>
      <c r="R32" s="16"/>
      <c r="S32" s="16"/>
      <c r="T32" s="16"/>
      <c r="U32" s="16"/>
    </row>
    <row r="33" spans="1:21" s="20" customFormat="1" ht="138" customHeight="1" x14ac:dyDescent="0.3">
      <c r="A33" s="43">
        <v>20</v>
      </c>
      <c r="B33" s="43" t="s">
        <v>75</v>
      </c>
      <c r="C33" s="43" t="s">
        <v>76</v>
      </c>
      <c r="D33" s="43" t="s">
        <v>77</v>
      </c>
      <c r="E33" s="39" t="s">
        <v>107</v>
      </c>
      <c r="F33" s="43">
        <v>2019</v>
      </c>
      <c r="G33" s="43">
        <v>2020</v>
      </c>
      <c r="H33" s="40"/>
      <c r="I33" s="40" t="s">
        <v>123</v>
      </c>
      <c r="J33" s="44">
        <v>1</v>
      </c>
      <c r="K33" s="43" t="s">
        <v>100</v>
      </c>
      <c r="L33" s="39" t="s">
        <v>117</v>
      </c>
      <c r="M33" s="26"/>
      <c r="N33" s="16"/>
      <c r="O33" s="16"/>
      <c r="P33" s="16"/>
      <c r="Q33" s="16"/>
      <c r="R33" s="16"/>
      <c r="S33" s="16"/>
      <c r="T33" s="16"/>
      <c r="U33" s="16"/>
    </row>
    <row r="34" spans="1:21" s="20" customFormat="1" ht="138" customHeight="1" x14ac:dyDescent="0.3">
      <c r="A34" s="43">
        <v>21</v>
      </c>
      <c r="B34" s="43" t="s">
        <v>78</v>
      </c>
      <c r="C34" s="43" t="s">
        <v>79</v>
      </c>
      <c r="D34" s="43" t="s">
        <v>80</v>
      </c>
      <c r="E34" s="39" t="s">
        <v>107</v>
      </c>
      <c r="F34" s="43">
        <v>2019</v>
      </c>
      <c r="G34" s="43">
        <v>2020</v>
      </c>
      <c r="H34" s="40"/>
      <c r="I34" s="40" t="s">
        <v>123</v>
      </c>
      <c r="J34" s="44">
        <v>1</v>
      </c>
      <c r="K34" s="43" t="s">
        <v>100</v>
      </c>
      <c r="L34" s="39" t="s">
        <v>118</v>
      </c>
      <c r="M34" s="26"/>
      <c r="N34" s="16"/>
      <c r="O34" s="16"/>
      <c r="P34" s="16"/>
      <c r="Q34" s="16"/>
      <c r="R34" s="16"/>
      <c r="S34" s="16"/>
      <c r="T34" s="16"/>
      <c r="U34" s="16"/>
    </row>
    <row r="35" spans="1:21" s="20" customFormat="1" ht="138" customHeight="1" x14ac:dyDescent="0.3">
      <c r="A35" s="43">
        <v>22</v>
      </c>
      <c r="B35" s="43" t="s">
        <v>81</v>
      </c>
      <c r="C35" s="43" t="s">
        <v>82</v>
      </c>
      <c r="D35" s="43" t="s">
        <v>83</v>
      </c>
      <c r="E35" s="39" t="s">
        <v>107</v>
      </c>
      <c r="F35" s="43">
        <v>2019</v>
      </c>
      <c r="G35" s="43">
        <v>2020</v>
      </c>
      <c r="H35" s="40"/>
      <c r="I35" s="40" t="s">
        <v>123</v>
      </c>
      <c r="J35" s="44">
        <v>1</v>
      </c>
      <c r="K35" s="43" t="s">
        <v>101</v>
      </c>
      <c r="L35" s="39" t="s">
        <v>120</v>
      </c>
      <c r="M35" s="26"/>
      <c r="N35" s="16"/>
      <c r="O35" s="16"/>
      <c r="P35" s="16"/>
      <c r="Q35" s="16"/>
      <c r="R35" s="16"/>
      <c r="S35" s="16"/>
      <c r="T35" s="16"/>
      <c r="U35" s="16"/>
    </row>
    <row r="36" spans="1:21" s="20" customFormat="1" ht="138" customHeight="1" x14ac:dyDescent="0.3">
      <c r="A36" s="43">
        <v>23</v>
      </c>
      <c r="B36" s="43" t="s">
        <v>84</v>
      </c>
      <c r="C36" s="43" t="s">
        <v>85</v>
      </c>
      <c r="D36" s="43" t="s">
        <v>86</v>
      </c>
      <c r="E36" s="39" t="s">
        <v>38</v>
      </c>
      <c r="F36" s="43">
        <v>2019</v>
      </c>
      <c r="G36" s="43">
        <v>2020</v>
      </c>
      <c r="H36" s="40"/>
      <c r="I36" s="40" t="s">
        <v>125</v>
      </c>
      <c r="J36" s="44">
        <v>0.5</v>
      </c>
      <c r="K36" s="43" t="s">
        <v>102</v>
      </c>
      <c r="L36" s="39" t="s">
        <v>119</v>
      </c>
      <c r="M36" s="26"/>
      <c r="N36" s="16"/>
      <c r="O36" s="16"/>
      <c r="P36" s="16"/>
      <c r="Q36" s="16"/>
      <c r="R36" s="16"/>
      <c r="S36" s="16"/>
      <c r="T36" s="16"/>
      <c r="U36" s="16"/>
    </row>
    <row r="37" spans="1:21" s="20" customFormat="1" ht="138" customHeight="1" x14ac:dyDescent="0.3">
      <c r="A37" s="43">
        <v>24</v>
      </c>
      <c r="B37" s="43" t="s">
        <v>87</v>
      </c>
      <c r="C37" s="43" t="s">
        <v>88</v>
      </c>
      <c r="D37" s="43" t="s">
        <v>89</v>
      </c>
      <c r="E37" s="39" t="s">
        <v>107</v>
      </c>
      <c r="F37" s="43">
        <v>2019</v>
      </c>
      <c r="G37" s="43">
        <v>2020</v>
      </c>
      <c r="H37" s="40"/>
      <c r="I37" s="40" t="s">
        <v>123</v>
      </c>
      <c r="J37" s="44">
        <v>1</v>
      </c>
      <c r="K37" s="43" t="s">
        <v>103</v>
      </c>
      <c r="L37" s="39" t="s">
        <v>121</v>
      </c>
      <c r="M37" s="26"/>
      <c r="N37" s="16"/>
      <c r="O37" s="16"/>
      <c r="P37" s="16"/>
      <c r="Q37" s="16"/>
      <c r="R37" s="16"/>
      <c r="S37" s="16"/>
      <c r="T37" s="16"/>
      <c r="U37" s="16"/>
    </row>
    <row r="38" spans="1:21" s="20" customFormat="1" ht="163.5" customHeight="1" x14ac:dyDescent="0.3">
      <c r="A38" s="43">
        <v>25</v>
      </c>
      <c r="B38" s="43" t="s">
        <v>90</v>
      </c>
      <c r="C38" s="43" t="s">
        <v>91</v>
      </c>
      <c r="D38" s="43" t="s">
        <v>86</v>
      </c>
      <c r="E38" s="39" t="s">
        <v>107</v>
      </c>
      <c r="F38" s="43">
        <v>2019</v>
      </c>
      <c r="G38" s="43">
        <v>2020</v>
      </c>
      <c r="H38" s="40"/>
      <c r="I38" s="40" t="s">
        <v>123</v>
      </c>
      <c r="J38" s="44">
        <v>1</v>
      </c>
      <c r="K38" s="43" t="s">
        <v>104</v>
      </c>
      <c r="L38" s="39" t="s">
        <v>122</v>
      </c>
      <c r="M38" s="26"/>
      <c r="N38" s="16"/>
      <c r="O38" s="16"/>
      <c r="P38" s="16"/>
      <c r="Q38" s="16"/>
      <c r="R38" s="16"/>
      <c r="S38" s="16"/>
      <c r="T38" s="16"/>
      <c r="U38" s="16"/>
    </row>
    <row r="39" spans="1:21" s="20" customFormat="1" ht="138" customHeight="1" x14ac:dyDescent="0.3">
      <c r="A39" s="43">
        <v>26</v>
      </c>
      <c r="B39" s="43" t="s">
        <v>92</v>
      </c>
      <c r="C39" s="43" t="s">
        <v>93</v>
      </c>
      <c r="D39" s="43" t="s">
        <v>94</v>
      </c>
      <c r="E39" s="39" t="s">
        <v>107</v>
      </c>
      <c r="F39" s="43">
        <v>2019</v>
      </c>
      <c r="G39" s="43">
        <v>2020</v>
      </c>
      <c r="H39" s="40"/>
      <c r="I39" s="40" t="s">
        <v>123</v>
      </c>
      <c r="J39" s="44">
        <v>1</v>
      </c>
      <c r="K39" s="43" t="s">
        <v>105</v>
      </c>
      <c r="L39" s="39" t="s">
        <v>111</v>
      </c>
      <c r="M39" s="26"/>
      <c r="N39" s="16"/>
      <c r="O39" s="16"/>
      <c r="P39" s="16"/>
      <c r="Q39" s="16"/>
      <c r="R39" s="16"/>
      <c r="S39" s="16"/>
      <c r="T39" s="16"/>
      <c r="U39" s="16"/>
    </row>
    <row r="40" spans="1:21" s="20" customFormat="1" ht="138" customHeight="1" x14ac:dyDescent="0.3">
      <c r="A40" s="43">
        <v>27</v>
      </c>
      <c r="B40" s="43" t="s">
        <v>95</v>
      </c>
      <c r="C40" s="43" t="s">
        <v>96</v>
      </c>
      <c r="D40" s="43" t="s">
        <v>97</v>
      </c>
      <c r="E40" s="39" t="s">
        <v>107</v>
      </c>
      <c r="F40" s="43">
        <v>2019</v>
      </c>
      <c r="G40" s="43">
        <v>2020</v>
      </c>
      <c r="H40" s="40"/>
      <c r="I40" s="40" t="s">
        <v>123</v>
      </c>
      <c r="J40" s="44">
        <v>1</v>
      </c>
      <c r="K40" s="43" t="s">
        <v>106</v>
      </c>
      <c r="L40" s="39" t="s">
        <v>112</v>
      </c>
      <c r="M40" s="26"/>
      <c r="N40" s="16"/>
      <c r="O40" s="16"/>
      <c r="P40" s="16"/>
      <c r="Q40" s="16"/>
      <c r="R40" s="16"/>
      <c r="S40" s="16"/>
      <c r="T40" s="16"/>
      <c r="U40" s="16"/>
    </row>
    <row r="41" spans="1:21" s="20" customFormat="1" ht="18.75" customHeight="1" x14ac:dyDescent="0.3">
      <c r="A41" s="35"/>
      <c r="B41" s="33"/>
      <c r="C41" s="34"/>
      <c r="D41" s="34"/>
      <c r="E41" s="35"/>
      <c r="F41" s="35"/>
      <c r="G41" s="35"/>
      <c r="H41" s="36"/>
      <c r="I41" s="36"/>
      <c r="J41" s="37"/>
      <c r="K41" s="35"/>
      <c r="L41" s="35"/>
      <c r="M41" s="26"/>
      <c r="N41" s="16"/>
      <c r="O41" s="16"/>
      <c r="P41" s="16"/>
      <c r="Q41" s="16"/>
      <c r="R41" s="16"/>
      <c r="S41" s="16"/>
      <c r="T41" s="16"/>
      <c r="U41" s="16"/>
    </row>
    <row r="42" spans="1:21" s="20" customFormat="1" x14ac:dyDescent="0.3">
      <c r="B42" s="29"/>
      <c r="C42" s="28"/>
      <c r="D42" s="23"/>
      <c r="I42" s="23"/>
      <c r="J42" s="23"/>
      <c r="M42" s="26"/>
      <c r="N42" s="16"/>
      <c r="O42" s="16"/>
      <c r="P42" s="16"/>
      <c r="Q42" s="16"/>
      <c r="R42" s="16"/>
      <c r="S42" s="16"/>
      <c r="T42" s="16"/>
      <c r="U42" s="16"/>
    </row>
    <row r="43" spans="1:21" s="20" customFormat="1" x14ac:dyDescent="0.3">
      <c r="B43" s="29"/>
      <c r="C43" s="28"/>
      <c r="D43" s="23"/>
      <c r="I43" s="23"/>
      <c r="J43" s="23"/>
      <c r="M43" s="26"/>
      <c r="N43" s="16"/>
      <c r="O43" s="16"/>
      <c r="P43" s="16"/>
      <c r="Q43" s="16"/>
      <c r="R43" s="16"/>
      <c r="S43" s="16"/>
      <c r="T43" s="16"/>
      <c r="U43" s="16"/>
    </row>
    <row r="44" spans="1:21" s="20" customFormat="1" x14ac:dyDescent="0.3">
      <c r="B44" s="29"/>
      <c r="C44" s="28"/>
      <c r="D44" s="23"/>
      <c r="I44" s="23"/>
      <c r="J44" s="23"/>
      <c r="M44" s="26"/>
      <c r="N44" s="16"/>
      <c r="O44" s="16"/>
      <c r="P44" s="16"/>
      <c r="Q44" s="16"/>
      <c r="R44" s="16"/>
      <c r="S44" s="16"/>
      <c r="T44" s="16"/>
      <c r="U44" s="16"/>
    </row>
    <row r="45" spans="1:21" s="20" customFormat="1" x14ac:dyDescent="0.3">
      <c r="B45" s="29"/>
      <c r="C45" s="28"/>
      <c r="D45" s="23"/>
      <c r="I45" s="23"/>
      <c r="J45" s="23"/>
      <c r="M45" s="26"/>
      <c r="N45" s="16"/>
      <c r="O45" s="16"/>
      <c r="P45" s="16"/>
      <c r="Q45" s="16"/>
      <c r="R45" s="16"/>
      <c r="S45" s="16"/>
      <c r="T45" s="16"/>
      <c r="U45" s="16"/>
    </row>
    <row r="46" spans="1:21" s="20" customFormat="1" x14ac:dyDescent="0.3">
      <c r="B46" s="29"/>
      <c r="C46" s="28"/>
      <c r="D46" s="23"/>
      <c r="I46" s="23"/>
      <c r="J46" s="23"/>
      <c r="M46" s="26"/>
      <c r="N46" s="16"/>
      <c r="O46" s="16"/>
      <c r="P46" s="16"/>
      <c r="Q46" s="16"/>
      <c r="R46" s="16"/>
      <c r="S46" s="16"/>
      <c r="T46" s="16"/>
      <c r="U46" s="16"/>
    </row>
    <row r="47" spans="1:21" s="20" customFormat="1" ht="106.5" customHeight="1" x14ac:dyDescent="0.3">
      <c r="B47" s="30"/>
      <c r="C47" s="23"/>
      <c r="D47" s="23"/>
      <c r="I47" s="23"/>
      <c r="J47" s="23"/>
      <c r="M47" s="26"/>
      <c r="N47" s="16"/>
      <c r="O47" s="16"/>
      <c r="P47" s="16"/>
      <c r="Q47" s="16"/>
      <c r="R47" s="16"/>
      <c r="S47" s="16"/>
      <c r="T47" s="16"/>
      <c r="U47" s="16"/>
    </row>
    <row r="48" spans="1:21" s="20" customFormat="1" ht="120" customHeight="1" x14ac:dyDescent="0.3">
      <c r="B48" s="29"/>
      <c r="C48" s="23"/>
      <c r="D48" s="23"/>
      <c r="I48" s="23"/>
      <c r="J48" s="23"/>
      <c r="M48" s="26"/>
      <c r="N48" s="16"/>
      <c r="O48" s="16"/>
      <c r="P48" s="16"/>
      <c r="Q48" s="16"/>
      <c r="R48" s="16"/>
      <c r="S48" s="16"/>
      <c r="T48" s="16"/>
      <c r="U48" s="16"/>
    </row>
    <row r="49" spans="2:21" s="20" customFormat="1" x14ac:dyDescent="0.3">
      <c r="B49" s="22"/>
      <c r="C49" s="23"/>
      <c r="D49" s="23"/>
      <c r="I49" s="23"/>
      <c r="J49" s="23"/>
      <c r="M49" s="26"/>
      <c r="N49" s="16"/>
      <c r="O49" s="16"/>
      <c r="P49" s="16"/>
      <c r="Q49" s="16"/>
      <c r="R49" s="16"/>
      <c r="S49" s="16"/>
      <c r="T49" s="16"/>
      <c r="U49" s="16"/>
    </row>
    <row r="50" spans="2:21" s="20" customFormat="1" x14ac:dyDescent="0.3">
      <c r="B50" s="22"/>
      <c r="C50" s="23"/>
      <c r="D50" s="23"/>
      <c r="I50" s="23"/>
      <c r="J50" s="23"/>
      <c r="M50" s="26"/>
      <c r="N50" s="16"/>
      <c r="O50" s="16"/>
      <c r="P50" s="16"/>
      <c r="Q50" s="16"/>
      <c r="R50" s="16"/>
      <c r="S50" s="16"/>
      <c r="T50" s="16"/>
      <c r="U50" s="16"/>
    </row>
    <row r="51" spans="2:21" s="20" customFormat="1" x14ac:dyDescent="0.3">
      <c r="B51" s="22"/>
      <c r="C51" s="23"/>
      <c r="D51" s="23"/>
      <c r="I51" s="23"/>
      <c r="J51" s="23"/>
      <c r="M51" s="26"/>
      <c r="N51" s="16"/>
      <c r="O51" s="16"/>
      <c r="P51" s="16"/>
      <c r="Q51" s="16"/>
      <c r="R51" s="16"/>
      <c r="S51" s="16"/>
      <c r="T51" s="16"/>
      <c r="U51" s="16"/>
    </row>
    <row r="52" spans="2:21" s="20" customFormat="1" x14ac:dyDescent="0.3">
      <c r="B52" s="22"/>
      <c r="C52" s="23"/>
      <c r="D52" s="23"/>
      <c r="I52" s="23"/>
      <c r="J52" s="23"/>
      <c r="M52" s="26"/>
      <c r="N52" s="16"/>
      <c r="O52" s="16"/>
      <c r="P52" s="16"/>
      <c r="Q52" s="16"/>
      <c r="R52" s="16"/>
      <c r="S52" s="16"/>
      <c r="T52" s="16"/>
      <c r="U52" s="16"/>
    </row>
    <row r="53" spans="2:21" s="20" customFormat="1" x14ac:dyDescent="0.3">
      <c r="B53" s="22"/>
      <c r="C53" s="23"/>
      <c r="D53" s="23"/>
      <c r="I53" s="23"/>
      <c r="J53" s="23"/>
      <c r="M53" s="26"/>
      <c r="N53" s="16"/>
      <c r="O53" s="16"/>
      <c r="P53" s="16"/>
      <c r="Q53" s="16"/>
      <c r="R53" s="16"/>
      <c r="S53" s="16"/>
      <c r="T53" s="16"/>
      <c r="U53" s="16"/>
    </row>
    <row r="54" spans="2:21" s="20" customFormat="1" x14ac:dyDescent="0.3">
      <c r="B54" s="22"/>
      <c r="C54" s="23"/>
      <c r="D54" s="23"/>
      <c r="I54" s="23"/>
      <c r="J54" s="23"/>
      <c r="M54" s="26"/>
      <c r="N54" s="16"/>
      <c r="O54" s="16"/>
      <c r="P54" s="16"/>
      <c r="Q54" s="16"/>
      <c r="R54" s="16"/>
      <c r="S54" s="16"/>
      <c r="T54" s="16"/>
      <c r="U54" s="16"/>
    </row>
    <row r="56" spans="2:21" x14ac:dyDescent="0.3">
      <c r="H56" s="24"/>
      <c r="I56" s="25"/>
      <c r="J56" s="25"/>
    </row>
    <row r="57" spans="2:21" ht="23.25" customHeight="1" x14ac:dyDescent="0.3">
      <c r="B57" s="13"/>
      <c r="C57" s="10"/>
      <c r="D57" s="10"/>
    </row>
    <row r="60" spans="2:21" x14ac:dyDescent="0.3">
      <c r="B60" s="15"/>
    </row>
  </sheetData>
  <mergeCells count="16">
    <mergeCell ref="A1:L1"/>
    <mergeCell ref="H2:H3"/>
    <mergeCell ref="F2:G3"/>
    <mergeCell ref="E2:E3"/>
    <mergeCell ref="D2:D3"/>
    <mergeCell ref="C2:C3"/>
    <mergeCell ref="L2:L3"/>
    <mergeCell ref="K2:K3"/>
    <mergeCell ref="I2:I3"/>
    <mergeCell ref="B2:B3"/>
    <mergeCell ref="A2:A3"/>
    <mergeCell ref="A4:L4"/>
    <mergeCell ref="A24:P24"/>
    <mergeCell ref="A29:P29"/>
    <mergeCell ref="A12:L12"/>
    <mergeCell ref="A14:L14"/>
  </mergeCells>
  <pageMargins left="0.31496062992125984" right="0.31496062992125984" top="0.74803149606299213" bottom="0.55118110236220474" header="0.31496062992125984" footer="0.31496062992125984"/>
  <pageSetup paperSize="9" scale="34" fitToHeight="0" orientation="landscape" r:id="rId1"/>
  <rowBreaks count="1" manualBreakCount="1">
    <brk id="1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2021-02-24T06:03:29Z</dcterms:modified>
</cp:coreProperties>
</file>