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525" windowWidth="20640" windowHeight="5865"/>
  </bookViews>
  <sheets>
    <sheet name="2018 на сайт" sheetId="4" r:id="rId1"/>
  </sheets>
  <definedNames>
    <definedName name="_xlnm.Print_Titles" localSheetId="0">'2018 на сайт'!$3:$4</definedName>
    <definedName name="_xlnm.Print_Area" localSheetId="0">'2018 на сайт'!$A$1:$L$36</definedName>
  </definedNames>
  <calcPr calcId="144525" concurrentCalc="0"/>
</workbook>
</file>

<file path=xl/calcChain.xml><?xml version="1.0" encoding="utf-8"?>
<calcChain xmlns="http://schemas.openxmlformats.org/spreadsheetml/2006/main">
  <c r="H25" i="4" l="1"/>
  <c r="J29" i="4"/>
  <c r="J27" i="4"/>
  <c r="J14" i="4"/>
</calcChain>
</file>

<file path=xl/sharedStrings.xml><?xml version="1.0" encoding="utf-8"?>
<sst xmlns="http://schemas.openxmlformats.org/spreadsheetml/2006/main" count="201" uniqueCount="111">
  <si>
    <t>Наименование объекта</t>
  </si>
  <si>
    <t>Месторасположение</t>
  </si>
  <si>
    <t>Планируемые сроки строительства/реконструкции</t>
  </si>
  <si>
    <t>Источник финансирования</t>
  </si>
  <si>
    <t>Иные источники</t>
  </si>
  <si>
    <t>Окружной бюджет, местный бюджет</t>
  </si>
  <si>
    <t>Строительство</t>
  </si>
  <si>
    <t>Проектирование</t>
  </si>
  <si>
    <t>№ п/п</t>
  </si>
  <si>
    <t xml:space="preserve">Вид работ (строительство/реконструкция)  </t>
  </si>
  <si>
    <t xml:space="preserve">   Этап (проектирование/строительство)   </t>
  </si>
  <si>
    <t>Наименование документа, которым предусмотрено создание объекта (строительство/реконструкция)</t>
  </si>
  <si>
    <t>п. Юганская Обь</t>
  </si>
  <si>
    <t>пгт. Пойковский</t>
  </si>
  <si>
    <t>сп. Каркатеевы</t>
  </si>
  <si>
    <t>Реконструкция</t>
  </si>
  <si>
    <t>Строительство, реконструкция</t>
  </si>
  <si>
    <t>Размер планируемых средств на реализацию проекта (строительства/ реконструкции), тыс.руб.</t>
  </si>
  <si>
    <t xml:space="preserve">Объекты образования , культуры и спорта </t>
  </si>
  <si>
    <t>Комплекс «Школа - Детский сад» в п. Юганская Обь Нефтеюганского района (130 учащихся/ 80 мест)</t>
  </si>
  <si>
    <t>сп. Салым</t>
  </si>
  <si>
    <t>ХМАО-Югра, Нефтеюганский район, сп.Усть-Юган</t>
  </si>
  <si>
    <t>Местный бюджет , иные источники</t>
  </si>
  <si>
    <t xml:space="preserve">ХМАО-Югра, Нефтеюганский район, гп. Пойковский </t>
  </si>
  <si>
    <t>Местный бюджет</t>
  </si>
  <si>
    <t>«Реконструкция сетей ТВС от ЦТП №2 до ТК 2-23 (замена участка сети ТВС от ЦТП № 2 до ТК 2-18) в гп.Пойковский Нефтеюганского района»</t>
  </si>
  <si>
    <t>Реконструкция ТП № 7 с увеличением мощности до 2х400 кВА в п.Куть-Ях Нефтеюганского района (0728)</t>
  </si>
  <si>
    <t>ХМАО-Югра, Нефтеюганский район, п.Куть-Ях</t>
  </si>
  <si>
    <t>Строительство ЛЭП-10кВ и КТПН 2х400 кВА для много квартирных жилых домов по ул. 45 лет Победы в сп. Салым Нефтеюганского района</t>
  </si>
  <si>
    <t>ХМАО-Югра, Нефтеюганский район, сп.Салым</t>
  </si>
  <si>
    <t>Реконструкция сетей ТВС от ТК-1 до ТК-21 через ул. Юганская (замена участка ТВС от ТК-5 до ТК-6) п. Юганская Обь Нефтеюганского района</t>
  </si>
  <si>
    <t>ХМАО-Югра, Нефтеюганский район, п. Юганская Обь</t>
  </si>
  <si>
    <t>Объекты коммунальной инфраструктуры</t>
  </si>
  <si>
    <t>Приобретение и монтаж</t>
  </si>
  <si>
    <t>гп.Пойковский Нефтеюганский район</t>
  </si>
  <si>
    <t>Комплекс сооружений противопожарного запаса воды в сп. Салым по ул. Набережная и Южная (корректировка существующего проекта)</t>
  </si>
  <si>
    <t xml:space="preserve">Общественно-деловой комплекс в п.Салым Нефтеюганского района ХМАО-Югра по ул.Молодежная 12       </t>
  </si>
  <si>
    <t>ХМАО - Югра, Нефтеюганский район, п.Салым</t>
  </si>
  <si>
    <t>Разрешение на строительство № 86-ru86503302-4-2017  от 28.02.2017, сроком до 27.02.2018</t>
  </si>
  <si>
    <t>36-ти квартирный жилой дом п.Сентябрьский. Нефтеюганское УМН. Строительство</t>
  </si>
  <si>
    <t>п.Сентябрьский</t>
  </si>
  <si>
    <t>Разрешение на строительство № 86-ru86503303-8-2017 от 14.04.2017, сроком до 18.10.2018</t>
  </si>
  <si>
    <t>Производственный корпус</t>
  </si>
  <si>
    <t>НР, пгт.Пойковский, промышленная зона, участок 51А/3</t>
  </si>
  <si>
    <t>Разрешение на строительство № 86-ru86503101-02-2017 от 28.03.2017, сроком до 28.06.2018</t>
  </si>
  <si>
    <t>"Многокватирный жилой дом со встроенным нежилым помещением по адресу: ХМАО-Югра, пгт.Пойковский, мкр.3,дом № 58/1"</t>
  </si>
  <si>
    <t>НР, пгт.Пойковский, 3 мкр., уч. 58/1</t>
  </si>
  <si>
    <t>Разрешение на строительство № 86-ru86503101-05-2017 от 17.04.2017, сроком до 17.12.2018</t>
  </si>
  <si>
    <t>Многокватирный жилой дом 19а во 2 микрорайоне пгт.Пойковский</t>
  </si>
  <si>
    <t>НР, пгт.Пойковский, 2 мкр., уч.19а</t>
  </si>
  <si>
    <t>Разрешение на строительство № 86-ru86503101-08-2017 от 04.07.2017, сроком до 04.07.2018</t>
  </si>
  <si>
    <t>База по обслуживанию автотранспорта. АБК по адресу: ХМАО-Югра, Нефтеюганский район, пгт. Пойковский, промзона</t>
  </si>
  <si>
    <t>ХМАО-Югра, Нефтеюганский район, пгт. Пойковский, промзона</t>
  </si>
  <si>
    <t>Разрешение на строительство № 86-ru86503101-15-2017 от 27.10.2017, сроком до 27.04.2018</t>
  </si>
  <si>
    <t>База по обслуживанию автотранспорта. Диспетчерская по адресу: ХМАО-Югра, Нефтеюганский район, пгт. Пойковский, промзона</t>
  </si>
  <si>
    <t>Разрешение на строительство № 86-ru-86503101-16-2017 от 27.10.2017, сроком до 27.04.2018</t>
  </si>
  <si>
    <t>п.Салым, ул. Набережная, Южная</t>
  </si>
  <si>
    <t>Жилищное строительство</t>
  </si>
  <si>
    <t>Инженерная подготовка квартала В-1 сп.Сингапай Нефтеюганского района. Сети теплоснабжения, водоснабжения, водоотведения, электроснабжения.  I , II,  III очереди строительства. (I очередь 2 этап)</t>
  </si>
  <si>
    <t>ОБ, 
Местный бюджет</t>
  </si>
  <si>
    <t>Инженерная подготовка территории микрорайона Коржавино (электрические сети, проезды) в гп.Пойковский Нефтеюганского района</t>
  </si>
  <si>
    <t>Местный бюджет, иные источники</t>
  </si>
  <si>
    <t>Строительство культурно-образовательного комплекса гп. Пойковский Нефтеюганского района</t>
  </si>
  <si>
    <t>Бюджет автономного округа, местный бюджет, иные источники</t>
  </si>
  <si>
    <t>ИП Богославец</t>
  </si>
  <si>
    <t>ОАО "Пойковские электрические сети"</t>
  </si>
  <si>
    <t>ООО "Витна"</t>
  </si>
  <si>
    <t>АО "Транснефть"</t>
  </si>
  <si>
    <t>ИП Тагиров Л.К.</t>
  </si>
  <si>
    <t>ООО "Сибирь"</t>
  </si>
  <si>
    <t>ХМАО-Югра, Нефтеюганский район п.Салым, ул. 45 лет Победы</t>
  </si>
  <si>
    <t>Разрешение на строительство № 86-ru86503302-34-2017 от 21.12.2017, сроком до 07.12.2018</t>
  </si>
  <si>
    <t>Трехэтажный жилой дом № 5 по ул. 45 лет Победы в пос.Салым, Нефтеюганского района, ХМАО</t>
  </si>
  <si>
    <t>ХМАО-Югра, Нефтеюганский район.</t>
  </si>
  <si>
    <t>Конфиденциальные сведения</t>
  </si>
  <si>
    <t>ПАО "Федеральная сетевая компания Единой энергетической системы"</t>
  </si>
  <si>
    <t>Строительство ПС 220 кВ Вектор с заходами ВЛ 220 кВ Пыть-Ях-Усть-Балык.                                    ХМАО-Югра, Нефтеюганский район.</t>
  </si>
  <si>
    <t>Разрешение на строительство № 86-ru86503000-38-2015 от 03.06.2015, сроком до 03.12.2019</t>
  </si>
  <si>
    <t>Кафе-столовая</t>
  </si>
  <si>
    <t>ХМАО-Югра, Нефтеюганский район, Усть-Балыкское месторождение, Автокемпинг, ЦДНГ-6</t>
  </si>
  <si>
    <t>Разрешение на строительство № 86-ru86503000-21-2017 от 06.10.2017, сроком до 06.10.2018</t>
  </si>
  <si>
    <t>Н/провод УБКУА/58-94/ДУ 1200 мм. Замена трубы на ПП черер.Тихая на 69 км. Нефтеюганское УМН. Реконструкция.</t>
  </si>
  <si>
    <t>ХМАО-Югра, Нефтеюганский района</t>
  </si>
  <si>
    <t>Разрешение на строительство № 86-ru86503000-24-2017 от 22.11.2017, сроком до 03.05.2018</t>
  </si>
  <si>
    <t>ИП Самборский Владимир Трофимович</t>
  </si>
  <si>
    <t xml:space="preserve"> Нефтеюганское управление магистральных нефтепроводов</t>
  </si>
  <si>
    <t>Тыс.ру.</t>
  </si>
  <si>
    <t>Сети теплоснабжения, водоотведения и связи для обеспечения земельного участка под строительство общеобразовательной школы на 1000 мест в гп.Пойковский Нефтеюганского района</t>
  </si>
  <si>
    <t>ХМАО-Югра, Нефтеюганский район, с.Чеускино</t>
  </si>
  <si>
    <t>Инженерная подготовка территории гидронамыва (электрические сети, проезды) в с.Чеускино Нефтеюганского района (1 очередь)</t>
  </si>
  <si>
    <t>Инженерная подготовка территории гидронамыва (электрические сети, проезды) в с.Чеускино Нефтеюганского района (2 очередь)</t>
  </si>
  <si>
    <t>Местный бюджет и средства ООО "РН-Юганскнефтегаз"</t>
  </si>
  <si>
    <t>Приобретение и монтаж 2 локальных систем водоочистки в сп.Усть-Юган (п.Юганская Обь и п.Усть-Юган) Нефтеюганского района</t>
  </si>
  <si>
    <t>В соответсвии с муниципальной программой 2019 г.</t>
  </si>
  <si>
    <t>иные источники</t>
  </si>
  <si>
    <t>Окружной бюджет, местный бюджет/ 2020-2022</t>
  </si>
  <si>
    <t>Местный бюджет/ 2025-2030</t>
  </si>
  <si>
    <t>Муниципальная программа "Образование 21 века  на 2017-2020 годы"</t>
  </si>
  <si>
    <t>МП "Развитие культуры Нефтеюганского района на 2017-2020 годы"</t>
  </si>
  <si>
    <t>Реконструкция здания НРБОУ ДОД «ДМШ №1» под организацию образовательного процесса НРМОБУ «Пойковская СОШ №2», капитальный ремонт зданий ДМШ №1 и ПСОШ №2 в гп. Пойковский Нефтеюганского района</t>
  </si>
  <si>
    <t>Реконструкция существующего здания общеобразовательного учреждения, строи-тельство дополнительного корпуса по ад-ресу: 628327, Российская Федерация, Хан-ты-Мансийский автономный округ - Югра, Нефтеюганский район, сн. Салым, ул. Привокзальная, д. 16</t>
  </si>
  <si>
    <t>Реконструкция здания школы, расположенного по адресу: Нефтеюганский район, п. Каркатеевы, ул. Центральная, д. 42</t>
  </si>
  <si>
    <t>Прочие</t>
  </si>
  <si>
    <t xml:space="preserve">Плана создания объектов инвестиционной инфраструктуры в муниципальном образовании Нефтеюганский район </t>
  </si>
  <si>
    <t xml:space="preserve">Ханты-Мансийского автономного округа-Югры на 2018 год </t>
  </si>
  <si>
    <t>Муниципальная программа: "Развитие жилищно-коммунального комплекса и повышение энергетической эффективности в муниципальном образовании Нефтеюганский район на 2017-2020 годы"</t>
  </si>
  <si>
    <t>Муниципальная программа "Защита населения и территорий от чрезвычайных ситуаций, обеспечение пожарной безопасности в Нефтеюганском районе на 2017-2020 годы"</t>
  </si>
  <si>
    <t>Муниципальная программа "Доступное жилье жителям Нефтеюганского района на 2017-2020 годы"</t>
  </si>
  <si>
    <t>ООО "Тюменьэнерго"</t>
  </si>
  <si>
    <t>ООО "Дорожно-строительное предприятие"</t>
  </si>
  <si>
    <t>Муниципальная программа "Развитие жилищно-коммунального комплекса и повышение энергетической эффективности в муниципальном образовании Нефтеюганский район на 2017-2020 годы"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</si>
</sst>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25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2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center" wrapText="1"/>
    </xf>
    <xf numFmtId="0" fontId="1" fillId="4" borderId="0" xfId="0" applyFont="1" applyFill="1"/>
    <xf numFmtId="0" fontId="1" fillId="0" borderId="0" xfId="0" applyFont="1" applyFill="1"/>
    <xf numFmtId="0" fontId="3" fillId="0" borderId="0" xfId="0" applyFont="1"/>
    <xf numFmtId="49" fontId="1" fillId="0" borderId="0" xfId="0" applyNumberFormat="1" applyFont="1"/>
    <xf numFmtId="0" fontId="6" fillId="0" borderId="2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CC99"/>
      <color rgb="FF2EF24F"/>
      <color rgb="FFFF5353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view="pageBreakPreview" zoomScale="60" zoomScaleNormal="66" workbookViewId="0">
      <selection activeCell="O7" sqref="O7"/>
    </sheetView>
  </sheetViews>
  <sheetFormatPr defaultRowHeight="15" x14ac:dyDescent="0.25"/>
  <cols>
    <col min="1" max="1" width="9.5703125" style="1" customWidth="1"/>
    <col min="2" max="2" width="56.140625" style="1" customWidth="1"/>
    <col min="3" max="3" width="33.5703125" style="1" customWidth="1"/>
    <col min="4" max="4" width="33.28515625" style="1" customWidth="1"/>
    <col min="5" max="5" width="32.85546875" style="1" bestFit="1" customWidth="1"/>
    <col min="6" max="7" width="18" style="1" customWidth="1"/>
    <col min="8" max="8" width="44.7109375" style="1" customWidth="1"/>
    <col min="9" max="9" width="34.7109375" style="1" customWidth="1"/>
    <col min="10" max="10" width="17.140625" style="1" hidden="1" customWidth="1"/>
    <col min="11" max="11" width="15.140625" style="1" hidden="1" customWidth="1"/>
    <col min="12" max="12" width="67.5703125" style="1" bestFit="1" customWidth="1"/>
    <col min="13" max="16384" width="9.140625" style="1"/>
  </cols>
  <sheetData>
    <row r="1" spans="1:12" ht="27" customHeight="1" x14ac:dyDescent="0.25">
      <c r="A1" s="17" t="s">
        <v>103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22.5" customHeight="1" x14ac:dyDescent="0.25">
      <c r="A2" s="2"/>
      <c r="B2" s="16" t="s">
        <v>104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81.75" customHeight="1" x14ac:dyDescent="0.25">
      <c r="A3" s="21" t="s">
        <v>8</v>
      </c>
      <c r="B3" s="21" t="s">
        <v>0</v>
      </c>
      <c r="C3" s="21" t="s">
        <v>1</v>
      </c>
      <c r="D3" s="21" t="s">
        <v>9</v>
      </c>
      <c r="E3" s="21" t="s">
        <v>10</v>
      </c>
      <c r="F3" s="21" t="s">
        <v>2</v>
      </c>
      <c r="G3" s="21"/>
      <c r="H3" s="24" t="s">
        <v>17</v>
      </c>
      <c r="I3" s="24" t="s">
        <v>3</v>
      </c>
      <c r="J3" s="18" t="s">
        <v>93</v>
      </c>
      <c r="K3" s="18"/>
      <c r="L3" s="21" t="s">
        <v>11</v>
      </c>
    </row>
    <row r="4" spans="1:12" ht="225.75" customHeight="1" x14ac:dyDescent="0.25">
      <c r="A4" s="21"/>
      <c r="B4" s="21"/>
      <c r="C4" s="21"/>
      <c r="D4" s="21"/>
      <c r="E4" s="21"/>
      <c r="F4" s="21"/>
      <c r="G4" s="21"/>
      <c r="H4" s="24"/>
      <c r="I4" s="24"/>
      <c r="J4" s="15" t="s">
        <v>86</v>
      </c>
      <c r="K4" s="15" t="s">
        <v>3</v>
      </c>
      <c r="L4" s="21"/>
    </row>
    <row r="5" spans="1:12" ht="27" customHeight="1" x14ac:dyDescent="0.25">
      <c r="A5" s="14"/>
      <c r="B5" s="14">
        <v>1</v>
      </c>
      <c r="C5" s="14">
        <v>2</v>
      </c>
      <c r="D5" s="14">
        <v>3</v>
      </c>
      <c r="E5" s="14">
        <v>4</v>
      </c>
      <c r="F5" s="14">
        <v>5</v>
      </c>
      <c r="G5" s="14">
        <v>6</v>
      </c>
      <c r="H5" s="14">
        <v>7</v>
      </c>
      <c r="I5" s="14">
        <v>12</v>
      </c>
      <c r="J5" s="14">
        <v>1</v>
      </c>
      <c r="K5" s="14">
        <v>1</v>
      </c>
      <c r="L5" s="14">
        <v>17</v>
      </c>
    </row>
    <row r="6" spans="1:12" ht="25.5" x14ac:dyDescent="0.25">
      <c r="A6" s="23" t="s">
        <v>32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ht="194.25" x14ac:dyDescent="0.25">
      <c r="A7" s="7">
        <v>1</v>
      </c>
      <c r="B7" s="7" t="s">
        <v>92</v>
      </c>
      <c r="C7" s="7" t="s">
        <v>21</v>
      </c>
      <c r="D7" s="7" t="s">
        <v>33</v>
      </c>
      <c r="E7" s="7" t="s">
        <v>33</v>
      </c>
      <c r="F7" s="7">
        <v>2018</v>
      </c>
      <c r="G7" s="7">
        <v>2018</v>
      </c>
      <c r="H7" s="8">
        <v>5516.5</v>
      </c>
      <c r="I7" s="7" t="s">
        <v>61</v>
      </c>
      <c r="J7" s="7"/>
      <c r="K7" s="7"/>
      <c r="L7" s="7" t="s">
        <v>110</v>
      </c>
    </row>
    <row r="8" spans="1:12" ht="231.75" customHeight="1" x14ac:dyDescent="0.25">
      <c r="A8" s="7">
        <v>2</v>
      </c>
      <c r="B8" s="7" t="s">
        <v>87</v>
      </c>
      <c r="C8" s="7" t="s">
        <v>23</v>
      </c>
      <c r="D8" s="7" t="s">
        <v>6</v>
      </c>
      <c r="E8" s="7" t="s">
        <v>6</v>
      </c>
      <c r="F8" s="7">
        <v>2018</v>
      </c>
      <c r="G8" s="7">
        <v>2019</v>
      </c>
      <c r="H8" s="8">
        <v>1585.39878</v>
      </c>
      <c r="I8" s="7" t="s">
        <v>24</v>
      </c>
      <c r="J8" s="8">
        <v>22857.15</v>
      </c>
      <c r="K8" s="7" t="s">
        <v>24</v>
      </c>
      <c r="L8" s="7" t="s">
        <v>110</v>
      </c>
    </row>
    <row r="9" spans="1:12" ht="194.25" x14ac:dyDescent="0.25">
      <c r="A9" s="7">
        <v>3</v>
      </c>
      <c r="B9" s="7" t="s">
        <v>25</v>
      </c>
      <c r="C9" s="7" t="s">
        <v>23</v>
      </c>
      <c r="D9" s="7" t="s">
        <v>15</v>
      </c>
      <c r="E9" s="7" t="s">
        <v>7</v>
      </c>
      <c r="F9" s="7">
        <v>2018</v>
      </c>
      <c r="G9" s="7">
        <v>2019</v>
      </c>
      <c r="H9" s="8">
        <v>603.09105</v>
      </c>
      <c r="I9" s="7" t="s">
        <v>24</v>
      </c>
      <c r="J9" s="8">
        <v>6415.54</v>
      </c>
      <c r="K9" s="7" t="s">
        <v>24</v>
      </c>
      <c r="L9" s="7" t="s">
        <v>110</v>
      </c>
    </row>
    <row r="10" spans="1:12" ht="194.25" x14ac:dyDescent="0.25">
      <c r="A10" s="7">
        <v>4</v>
      </c>
      <c r="B10" s="10" t="s">
        <v>28</v>
      </c>
      <c r="C10" s="7" t="s">
        <v>29</v>
      </c>
      <c r="D10" s="7" t="s">
        <v>6</v>
      </c>
      <c r="E10" s="7" t="s">
        <v>7</v>
      </c>
      <c r="F10" s="7">
        <v>2018</v>
      </c>
      <c r="G10" s="7">
        <v>2019</v>
      </c>
      <c r="H10" s="8">
        <v>840</v>
      </c>
      <c r="I10" s="7" t="s">
        <v>24</v>
      </c>
      <c r="J10" s="7">
        <v>3000</v>
      </c>
      <c r="K10" s="7" t="s">
        <v>94</v>
      </c>
      <c r="L10" s="7" t="s">
        <v>110</v>
      </c>
    </row>
    <row r="11" spans="1:12" ht="194.25" x14ac:dyDescent="0.25">
      <c r="A11" s="7">
        <v>5</v>
      </c>
      <c r="B11" s="7" t="s">
        <v>30</v>
      </c>
      <c r="C11" s="7" t="s">
        <v>31</v>
      </c>
      <c r="D11" s="7" t="s">
        <v>15</v>
      </c>
      <c r="E11" s="7" t="s">
        <v>7</v>
      </c>
      <c r="F11" s="7">
        <v>2018</v>
      </c>
      <c r="G11" s="7">
        <v>2019</v>
      </c>
      <c r="H11" s="8">
        <v>571.82011999999997</v>
      </c>
      <c r="I11" s="7" t="s">
        <v>22</v>
      </c>
      <c r="J11" s="11">
        <v>3150</v>
      </c>
      <c r="K11" s="7" t="s">
        <v>24</v>
      </c>
      <c r="L11" s="7" t="s">
        <v>110</v>
      </c>
    </row>
    <row r="12" spans="1:12" ht="249.75" x14ac:dyDescent="0.25">
      <c r="A12" s="7">
        <v>6</v>
      </c>
      <c r="B12" s="7" t="s">
        <v>58</v>
      </c>
      <c r="C12" s="7" t="s">
        <v>23</v>
      </c>
      <c r="D12" s="7" t="s">
        <v>6</v>
      </c>
      <c r="E12" s="7" t="s">
        <v>6</v>
      </c>
      <c r="F12" s="7">
        <v>2015</v>
      </c>
      <c r="G12" s="7">
        <v>2018</v>
      </c>
      <c r="H12" s="8">
        <v>45681.2</v>
      </c>
      <c r="I12" s="7" t="s">
        <v>59</v>
      </c>
      <c r="J12" s="7"/>
      <c r="K12" s="7"/>
      <c r="L12" s="7" t="s">
        <v>107</v>
      </c>
    </row>
    <row r="13" spans="1:12" ht="166.5" x14ac:dyDescent="0.25">
      <c r="A13" s="7">
        <v>7</v>
      </c>
      <c r="B13" s="7" t="s">
        <v>60</v>
      </c>
      <c r="C13" s="7" t="s">
        <v>23</v>
      </c>
      <c r="D13" s="7" t="s">
        <v>6</v>
      </c>
      <c r="E13" s="7" t="s">
        <v>6</v>
      </c>
      <c r="F13" s="7">
        <v>2017</v>
      </c>
      <c r="G13" s="7">
        <v>2020</v>
      </c>
      <c r="H13" s="8">
        <v>85736.603000000003</v>
      </c>
      <c r="I13" s="7" t="s">
        <v>61</v>
      </c>
      <c r="J13" s="8">
        <v>91399.41</v>
      </c>
      <c r="K13" s="7"/>
      <c r="L13" s="7" t="s">
        <v>107</v>
      </c>
    </row>
    <row r="14" spans="1:12" s="3" customFormat="1" ht="166.5" x14ac:dyDescent="0.25">
      <c r="A14" s="7">
        <v>8</v>
      </c>
      <c r="B14" s="12" t="s">
        <v>35</v>
      </c>
      <c r="C14" s="7" t="s">
        <v>56</v>
      </c>
      <c r="D14" s="7" t="s">
        <v>6</v>
      </c>
      <c r="E14" s="7" t="s">
        <v>6</v>
      </c>
      <c r="F14" s="13">
        <v>2017</v>
      </c>
      <c r="G14" s="7">
        <v>2019</v>
      </c>
      <c r="H14" s="9">
        <v>11233.34</v>
      </c>
      <c r="I14" s="7" t="s">
        <v>63</v>
      </c>
      <c r="J14" s="7">
        <f>14000+1000</f>
        <v>15000</v>
      </c>
      <c r="K14" s="7"/>
      <c r="L14" s="7" t="s">
        <v>106</v>
      </c>
    </row>
    <row r="15" spans="1:12" ht="166.5" x14ac:dyDescent="0.25">
      <c r="A15" s="7">
        <v>9</v>
      </c>
      <c r="B15" s="12" t="s">
        <v>89</v>
      </c>
      <c r="C15" s="7" t="s">
        <v>88</v>
      </c>
      <c r="D15" s="7" t="s">
        <v>6</v>
      </c>
      <c r="E15" s="7" t="s">
        <v>6</v>
      </c>
      <c r="F15" s="13">
        <v>2018</v>
      </c>
      <c r="G15" s="13">
        <v>2019</v>
      </c>
      <c r="H15" s="9">
        <v>97376.03</v>
      </c>
      <c r="I15" s="7" t="s">
        <v>91</v>
      </c>
      <c r="J15" s="7"/>
      <c r="K15" s="7"/>
      <c r="L15" s="7" t="s">
        <v>107</v>
      </c>
    </row>
    <row r="16" spans="1:12" ht="166.5" x14ac:dyDescent="0.25">
      <c r="A16" s="7">
        <v>10</v>
      </c>
      <c r="B16" s="12" t="s">
        <v>90</v>
      </c>
      <c r="C16" s="7" t="s">
        <v>88</v>
      </c>
      <c r="D16" s="7" t="s">
        <v>6</v>
      </c>
      <c r="E16" s="7" t="s">
        <v>7</v>
      </c>
      <c r="F16" s="13">
        <v>2018</v>
      </c>
      <c r="G16" s="13">
        <v>2018</v>
      </c>
      <c r="H16" s="9">
        <v>1717.643</v>
      </c>
      <c r="I16" s="7" t="s">
        <v>24</v>
      </c>
      <c r="J16" s="11">
        <v>5100</v>
      </c>
      <c r="K16" s="7" t="s">
        <v>94</v>
      </c>
      <c r="L16" s="7" t="s">
        <v>107</v>
      </c>
    </row>
    <row r="17" spans="1:12" ht="194.25" x14ac:dyDescent="0.25">
      <c r="A17" s="7">
        <v>11</v>
      </c>
      <c r="B17" s="7" t="s">
        <v>26</v>
      </c>
      <c r="C17" s="7" t="s">
        <v>27</v>
      </c>
      <c r="D17" s="7" t="s">
        <v>15</v>
      </c>
      <c r="E17" s="7" t="s">
        <v>7</v>
      </c>
      <c r="F17" s="7">
        <v>2018</v>
      </c>
      <c r="G17" s="7">
        <v>2019</v>
      </c>
      <c r="H17" s="8" t="s">
        <v>74</v>
      </c>
      <c r="I17" s="7" t="s">
        <v>108</v>
      </c>
      <c r="J17" s="7"/>
      <c r="K17" s="7"/>
      <c r="L17" s="7" t="s">
        <v>105</v>
      </c>
    </row>
    <row r="18" spans="1:12" ht="166.5" x14ac:dyDescent="0.25">
      <c r="A18" s="7">
        <v>12</v>
      </c>
      <c r="B18" s="12" t="s">
        <v>76</v>
      </c>
      <c r="C18" s="7" t="s">
        <v>73</v>
      </c>
      <c r="D18" s="7" t="s">
        <v>6</v>
      </c>
      <c r="E18" s="7" t="s">
        <v>6</v>
      </c>
      <c r="F18" s="13">
        <v>2015</v>
      </c>
      <c r="G18" s="13">
        <v>2018</v>
      </c>
      <c r="H18" s="8" t="s">
        <v>74</v>
      </c>
      <c r="I18" s="7" t="s">
        <v>75</v>
      </c>
      <c r="J18" s="7"/>
      <c r="K18" s="7"/>
      <c r="L18" s="7" t="s">
        <v>77</v>
      </c>
    </row>
    <row r="19" spans="1:12" ht="27.75" x14ac:dyDescent="0.25">
      <c r="A19" s="22" t="s">
        <v>57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</row>
    <row r="20" spans="1:12" ht="172.5" customHeight="1" x14ac:dyDescent="0.25">
      <c r="A20" s="10">
        <v>13</v>
      </c>
      <c r="B20" s="12" t="s">
        <v>39</v>
      </c>
      <c r="C20" s="7" t="s">
        <v>40</v>
      </c>
      <c r="D20" s="7" t="s">
        <v>6</v>
      </c>
      <c r="E20" s="7" t="s">
        <v>6</v>
      </c>
      <c r="F20" s="13">
        <v>2017</v>
      </c>
      <c r="G20" s="13">
        <v>2018</v>
      </c>
      <c r="H20" s="8" t="s">
        <v>74</v>
      </c>
      <c r="I20" s="7" t="s">
        <v>67</v>
      </c>
      <c r="J20" s="7"/>
      <c r="K20" s="7"/>
      <c r="L20" s="7" t="s">
        <v>41</v>
      </c>
    </row>
    <row r="21" spans="1:12" ht="213" customHeight="1" x14ac:dyDescent="0.25">
      <c r="A21" s="10">
        <v>14</v>
      </c>
      <c r="B21" s="12" t="s">
        <v>45</v>
      </c>
      <c r="C21" s="7" t="s">
        <v>46</v>
      </c>
      <c r="D21" s="7" t="s">
        <v>6</v>
      </c>
      <c r="E21" s="7" t="s">
        <v>6</v>
      </c>
      <c r="F21" s="13">
        <v>2017</v>
      </c>
      <c r="G21" s="13">
        <v>2018</v>
      </c>
      <c r="H21" s="8" t="s">
        <v>74</v>
      </c>
      <c r="I21" s="7" t="s">
        <v>68</v>
      </c>
      <c r="J21" s="7"/>
      <c r="K21" s="7"/>
      <c r="L21" s="7" t="s">
        <v>47</v>
      </c>
    </row>
    <row r="22" spans="1:12" ht="154.5" customHeight="1" x14ac:dyDescent="0.25">
      <c r="A22" s="10">
        <v>15</v>
      </c>
      <c r="B22" s="12" t="s">
        <v>48</v>
      </c>
      <c r="C22" s="7" t="s">
        <v>49</v>
      </c>
      <c r="D22" s="7" t="s">
        <v>6</v>
      </c>
      <c r="E22" s="7" t="s">
        <v>6</v>
      </c>
      <c r="F22" s="13">
        <v>2017</v>
      </c>
      <c r="G22" s="13">
        <v>2018</v>
      </c>
      <c r="H22" s="8" t="s">
        <v>74</v>
      </c>
      <c r="I22" s="7" t="s">
        <v>69</v>
      </c>
      <c r="J22" s="7"/>
      <c r="K22" s="7"/>
      <c r="L22" s="7" t="s">
        <v>50</v>
      </c>
    </row>
    <row r="23" spans="1:12" ht="198.75" customHeight="1" x14ac:dyDescent="0.25">
      <c r="A23" s="10">
        <v>16</v>
      </c>
      <c r="B23" s="12" t="s">
        <v>72</v>
      </c>
      <c r="C23" s="7" t="s">
        <v>70</v>
      </c>
      <c r="D23" s="7" t="s">
        <v>6</v>
      </c>
      <c r="E23" s="7" t="s">
        <v>6</v>
      </c>
      <c r="F23" s="13">
        <v>2017</v>
      </c>
      <c r="G23" s="13">
        <v>2018</v>
      </c>
      <c r="H23" s="8" t="s">
        <v>74</v>
      </c>
      <c r="I23" s="7" t="s">
        <v>109</v>
      </c>
      <c r="J23" s="7"/>
      <c r="K23" s="7"/>
      <c r="L23" s="7" t="s">
        <v>71</v>
      </c>
    </row>
    <row r="24" spans="1:12" ht="27.75" x14ac:dyDescent="0.25">
      <c r="A24" s="22" t="s">
        <v>18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</row>
    <row r="25" spans="1:12" ht="249.75" x14ac:dyDescent="0.25">
      <c r="A25" s="10">
        <v>17</v>
      </c>
      <c r="B25" s="12" t="s">
        <v>19</v>
      </c>
      <c r="C25" s="7" t="s">
        <v>12</v>
      </c>
      <c r="D25" s="7" t="s">
        <v>6</v>
      </c>
      <c r="E25" s="7" t="s">
        <v>6</v>
      </c>
      <c r="F25" s="13">
        <v>2016</v>
      </c>
      <c r="G25" s="13">
        <v>2018</v>
      </c>
      <c r="H25" s="9">
        <f>8235+100000+238639.8+27725-150000+991.85+11111.1+26515.56+3080.53333-3000+50000+5555.5</f>
        <v>318854.34333</v>
      </c>
      <c r="I25" s="7" t="s">
        <v>5</v>
      </c>
      <c r="J25" s="8">
        <v>122954.7</v>
      </c>
      <c r="K25" s="7" t="s">
        <v>95</v>
      </c>
      <c r="L25" s="7" t="s">
        <v>97</v>
      </c>
    </row>
    <row r="26" spans="1:12" ht="249.75" x14ac:dyDescent="0.25">
      <c r="A26" s="10">
        <v>18</v>
      </c>
      <c r="B26" s="12" t="s">
        <v>99</v>
      </c>
      <c r="C26" s="7" t="s">
        <v>13</v>
      </c>
      <c r="D26" s="7" t="s">
        <v>15</v>
      </c>
      <c r="E26" s="7" t="s">
        <v>6</v>
      </c>
      <c r="F26" s="13">
        <v>2018</v>
      </c>
      <c r="G26" s="13">
        <v>2019</v>
      </c>
      <c r="H26" s="9">
        <v>14520.46</v>
      </c>
      <c r="I26" s="7" t="s">
        <v>4</v>
      </c>
      <c r="J26" s="8">
        <v>103445.35</v>
      </c>
      <c r="K26" s="7" t="s">
        <v>94</v>
      </c>
      <c r="L26" s="7" t="s">
        <v>97</v>
      </c>
    </row>
    <row r="27" spans="1:12" ht="305.25" x14ac:dyDescent="0.25">
      <c r="A27" s="10">
        <v>19</v>
      </c>
      <c r="B27" s="12" t="s">
        <v>100</v>
      </c>
      <c r="C27" s="7" t="s">
        <v>20</v>
      </c>
      <c r="D27" s="7" t="s">
        <v>16</v>
      </c>
      <c r="E27" s="7" t="s">
        <v>7</v>
      </c>
      <c r="F27" s="13">
        <v>2018</v>
      </c>
      <c r="G27" s="13">
        <v>2019</v>
      </c>
      <c r="H27" s="9">
        <v>2527.27</v>
      </c>
      <c r="I27" s="7" t="s">
        <v>4</v>
      </c>
      <c r="J27" s="8">
        <f>481200.1+4000</f>
        <v>485200.1</v>
      </c>
      <c r="K27" s="7" t="s">
        <v>24</v>
      </c>
      <c r="L27" s="7" t="s">
        <v>97</v>
      </c>
    </row>
    <row r="28" spans="1:12" ht="138.75" x14ac:dyDescent="0.25">
      <c r="A28" s="10">
        <v>20</v>
      </c>
      <c r="B28" s="12" t="s">
        <v>101</v>
      </c>
      <c r="C28" s="7" t="s">
        <v>14</v>
      </c>
      <c r="D28" s="7" t="s">
        <v>16</v>
      </c>
      <c r="E28" s="7" t="s">
        <v>7</v>
      </c>
      <c r="F28" s="13">
        <v>2018</v>
      </c>
      <c r="G28" s="13">
        <v>2019</v>
      </c>
      <c r="H28" s="9">
        <v>3000</v>
      </c>
      <c r="I28" s="7" t="s">
        <v>24</v>
      </c>
      <c r="J28" s="11">
        <v>170000</v>
      </c>
      <c r="K28" s="7" t="s">
        <v>96</v>
      </c>
      <c r="L28" s="7" t="s">
        <v>97</v>
      </c>
    </row>
    <row r="29" spans="1:12" ht="152.25" customHeight="1" x14ac:dyDescent="0.25">
      <c r="A29" s="10">
        <v>21</v>
      </c>
      <c r="B29" s="12" t="s">
        <v>62</v>
      </c>
      <c r="C29" s="7" t="s">
        <v>34</v>
      </c>
      <c r="D29" s="7" t="s">
        <v>6</v>
      </c>
      <c r="E29" s="7" t="s">
        <v>7</v>
      </c>
      <c r="F29" s="13">
        <v>2016</v>
      </c>
      <c r="G29" s="13">
        <v>2018</v>
      </c>
      <c r="H29" s="9">
        <v>3004.24</v>
      </c>
      <c r="I29" s="7" t="s">
        <v>24</v>
      </c>
      <c r="J29" s="9">
        <f>458800.64+140000</f>
        <v>598800.64000000001</v>
      </c>
      <c r="K29" s="7"/>
      <c r="L29" s="7" t="s">
        <v>98</v>
      </c>
    </row>
    <row r="30" spans="1:12" ht="27.75" x14ac:dyDescent="0.25">
      <c r="A30" s="22" t="s">
        <v>102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</row>
    <row r="31" spans="1:12" ht="138.75" x14ac:dyDescent="0.25">
      <c r="A31" s="10">
        <v>22</v>
      </c>
      <c r="B31" s="12" t="s">
        <v>36</v>
      </c>
      <c r="C31" s="7" t="s">
        <v>37</v>
      </c>
      <c r="D31" s="7" t="s">
        <v>6</v>
      </c>
      <c r="E31" s="7" t="s">
        <v>6</v>
      </c>
      <c r="F31" s="13">
        <v>2017</v>
      </c>
      <c r="G31" s="13">
        <v>2018</v>
      </c>
      <c r="H31" s="8" t="s">
        <v>74</v>
      </c>
      <c r="I31" s="7" t="s">
        <v>64</v>
      </c>
      <c r="J31" s="7"/>
      <c r="K31" s="7"/>
      <c r="L31" s="7" t="s">
        <v>38</v>
      </c>
    </row>
    <row r="32" spans="1:12" ht="138.75" x14ac:dyDescent="0.25">
      <c r="A32" s="10">
        <v>23</v>
      </c>
      <c r="B32" s="12" t="s">
        <v>42</v>
      </c>
      <c r="C32" s="7" t="s">
        <v>43</v>
      </c>
      <c r="D32" s="7" t="s">
        <v>6</v>
      </c>
      <c r="E32" s="7" t="s">
        <v>6</v>
      </c>
      <c r="F32" s="13">
        <v>2017</v>
      </c>
      <c r="G32" s="13">
        <v>2018</v>
      </c>
      <c r="H32" s="8" t="s">
        <v>74</v>
      </c>
      <c r="I32" s="7" t="s">
        <v>65</v>
      </c>
      <c r="J32" s="7"/>
      <c r="K32" s="7"/>
      <c r="L32" s="7" t="s">
        <v>44</v>
      </c>
    </row>
    <row r="33" spans="1:12" ht="138.75" x14ac:dyDescent="0.25">
      <c r="A33" s="10">
        <v>24</v>
      </c>
      <c r="B33" s="12" t="s">
        <v>51</v>
      </c>
      <c r="C33" s="7" t="s">
        <v>52</v>
      </c>
      <c r="D33" s="7" t="s">
        <v>6</v>
      </c>
      <c r="E33" s="7" t="s">
        <v>6</v>
      </c>
      <c r="F33" s="13">
        <v>2017</v>
      </c>
      <c r="G33" s="13">
        <v>2018</v>
      </c>
      <c r="H33" s="8" t="s">
        <v>74</v>
      </c>
      <c r="I33" s="7" t="s">
        <v>66</v>
      </c>
      <c r="J33" s="7"/>
      <c r="K33" s="7"/>
      <c r="L33" s="7" t="s">
        <v>53</v>
      </c>
    </row>
    <row r="34" spans="1:12" ht="166.5" x14ac:dyDescent="0.25">
      <c r="A34" s="10">
        <v>25</v>
      </c>
      <c r="B34" s="12" t="s">
        <v>54</v>
      </c>
      <c r="C34" s="7" t="s">
        <v>52</v>
      </c>
      <c r="D34" s="7" t="s">
        <v>6</v>
      </c>
      <c r="E34" s="7" t="s">
        <v>6</v>
      </c>
      <c r="F34" s="13">
        <v>2017</v>
      </c>
      <c r="G34" s="13">
        <v>2018</v>
      </c>
      <c r="H34" s="8" t="s">
        <v>74</v>
      </c>
      <c r="I34" s="7" t="s">
        <v>66</v>
      </c>
      <c r="J34" s="7"/>
      <c r="K34" s="7"/>
      <c r="L34" s="7" t="s">
        <v>55</v>
      </c>
    </row>
    <row r="35" spans="1:12" ht="194.25" x14ac:dyDescent="0.25">
      <c r="A35" s="10">
        <v>26</v>
      </c>
      <c r="B35" s="12" t="s">
        <v>78</v>
      </c>
      <c r="C35" s="7" t="s">
        <v>79</v>
      </c>
      <c r="D35" s="7" t="s">
        <v>6</v>
      </c>
      <c r="E35" s="7" t="s">
        <v>6</v>
      </c>
      <c r="F35" s="13">
        <v>2017</v>
      </c>
      <c r="G35" s="13">
        <v>2018</v>
      </c>
      <c r="H35" s="8" t="s">
        <v>74</v>
      </c>
      <c r="I35" s="7" t="s">
        <v>84</v>
      </c>
      <c r="J35" s="7"/>
      <c r="K35" s="7"/>
      <c r="L35" s="7" t="s">
        <v>80</v>
      </c>
    </row>
    <row r="36" spans="1:12" ht="138.75" x14ac:dyDescent="0.25">
      <c r="A36" s="10">
        <v>27</v>
      </c>
      <c r="B36" s="12" t="s">
        <v>81</v>
      </c>
      <c r="C36" s="7" t="s">
        <v>82</v>
      </c>
      <c r="D36" s="7" t="s">
        <v>15</v>
      </c>
      <c r="E36" s="7" t="s">
        <v>15</v>
      </c>
      <c r="F36" s="13">
        <v>2017</v>
      </c>
      <c r="G36" s="13">
        <v>2018</v>
      </c>
      <c r="H36" s="8" t="s">
        <v>74</v>
      </c>
      <c r="I36" s="7" t="s">
        <v>85</v>
      </c>
      <c r="J36" s="7"/>
      <c r="K36" s="7"/>
      <c r="L36" s="7" t="s">
        <v>83</v>
      </c>
    </row>
    <row r="38" spans="1:12" s="5" customFormat="1" ht="37.5" customHeight="1" x14ac:dyDescent="0.35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</row>
    <row r="39" spans="1:12" ht="49.5" customHeight="1" x14ac:dyDescent="0.2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</row>
    <row r="40" spans="1:12" x14ac:dyDescent="0.25">
      <c r="A40" s="4"/>
      <c r="B40" s="4"/>
      <c r="C40" s="4"/>
      <c r="D40" s="4"/>
    </row>
    <row r="41" spans="1:12" x14ac:dyDescent="0.25">
      <c r="B41" s="6"/>
    </row>
  </sheetData>
  <mergeCells count="17">
    <mergeCell ref="A1:L1"/>
    <mergeCell ref="B2:L2"/>
    <mergeCell ref="I3:I4"/>
    <mergeCell ref="J3:K3"/>
    <mergeCell ref="A19:L19"/>
    <mergeCell ref="A30:L30"/>
    <mergeCell ref="A38:L39"/>
    <mergeCell ref="L3:L4"/>
    <mergeCell ref="A6:L6"/>
    <mergeCell ref="A3:A4"/>
    <mergeCell ref="B3:B4"/>
    <mergeCell ref="C3:C4"/>
    <mergeCell ref="D3:D4"/>
    <mergeCell ref="E3:E4"/>
    <mergeCell ref="F3:G4"/>
    <mergeCell ref="H3:H4"/>
    <mergeCell ref="A24:L24"/>
  </mergeCells>
  <pageMargins left="0.70866141732283472" right="0.70866141732283472" top="0.74803149606299213" bottom="0.74803149606299213" header="0.31496062992125984" footer="0.31496062992125984"/>
  <pageSetup paperSize="9" scale="35" fitToWidth="2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2018 на сайт</vt:lpstr>
      <vt:lpstr>'2018 на сайт'!Заголовки_для_печати</vt:lpstr>
      <vt:lpstr>'2018 на сайт'!Область_печати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2019-02-13T05:43:02Z</dcterms:modified>
</cp:coreProperties>
</file>