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60" windowWidth="19200" windowHeight="10035"/>
  </bookViews>
  <sheets>
    <sheet name="План о реализации Плана в 2017" sheetId="1" r:id="rId1"/>
  </sheets>
  <definedNames>
    <definedName name="_xlnm._FilterDatabase" localSheetId="0" hidden="1">'План о реализации Плана в 2017'!$A$2:$J$2</definedName>
    <definedName name="_xlnm.Print_Titles" localSheetId="0">'План о реализации Плана в 2017'!$2:$4</definedName>
    <definedName name="_xlnm.Print_Area" localSheetId="0">'План о реализации Плана в 2017'!$A$1:$N$39</definedName>
  </definedNames>
  <calcPr calcId="144525" refMode="R1C1"/>
</workbook>
</file>

<file path=xl/calcChain.xml><?xml version="1.0" encoding="utf-8"?>
<calcChain xmlns="http://schemas.openxmlformats.org/spreadsheetml/2006/main">
  <c r="H30" i="1" l="1"/>
  <c r="H29" i="1"/>
</calcChain>
</file>

<file path=xl/comments1.xml><?xml version="1.0" encoding="utf-8"?>
<comments xmlns="http://schemas.openxmlformats.org/spreadsheetml/2006/main">
  <authors>
    <author>Автор</author>
  </authors>
  <commentList>
    <comment ref="H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Поменяли плановую сумму было 55 860,0 руб.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плане на 2017 г 265 155,36 тыс.руб.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2017г. 130 000,0 тыс.руб.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Объекта в плане на 2017 не было. ДОиМП внесли предложение включить этот объект в откорректир. план</t>
        </r>
      </text>
    </comment>
  </commentList>
</comments>
</file>

<file path=xl/sharedStrings.xml><?xml version="1.0" encoding="utf-8"?>
<sst xmlns="http://schemas.openxmlformats.org/spreadsheetml/2006/main" count="232" uniqueCount="143">
  <si>
    <t>№ п/п</t>
  </si>
  <si>
    <t>Наименование объекта</t>
  </si>
  <si>
    <t>Месторасположение</t>
  </si>
  <si>
    <t xml:space="preserve">Вид работ (строительство/реконструкция)  </t>
  </si>
  <si>
    <t xml:space="preserve">   Этап (проектирование/строительство)   </t>
  </si>
  <si>
    <t>Планируемые сроки строительства/реконструкции</t>
  </si>
  <si>
    <t>Размер планируемых средств на реализацию проекта (строительства/ реконструкции), тыс.руб.</t>
  </si>
  <si>
    <t>Источник финансирования</t>
  </si>
  <si>
    <t>Социальный (создание новых рабочих мест, чел.)</t>
  </si>
  <si>
    <t>Бюджетный (поступления налоговый отчислений в бюджеты всех уровней, тыс.руб.)</t>
  </si>
  <si>
    <t>Экономический (производственная мощность Объекта)</t>
  </si>
  <si>
    <t xml:space="preserve">Эффекты от реализации Объекта </t>
  </si>
  <si>
    <t>Примечание</t>
  </si>
  <si>
    <t>Внутриквартальные инженерные сети для обеспечения перспективного строительства 3 А микрорайона гп.Пойковский</t>
  </si>
  <si>
    <t>Инженерная подготовка территории гидронамыва (сети электроснабжения, проезды) в с.Чеускино Нефтеюганского района (1 очередь)</t>
  </si>
  <si>
    <t>Комплекс «Школа - Детский сад" в п. Юганская Обь Нефтеюганского района (130 учащихся/ 80 мест)</t>
  </si>
  <si>
    <t>Реконструкция здания НРБОУ ДОД "ДМШ № 1" под организацию образовательного процесса НРМОБУ "Пойковская СОШ № 2"</t>
  </si>
  <si>
    <t>Объекты коммунальной инфраструктуры</t>
  </si>
  <si>
    <t xml:space="preserve">Объекты образования , культуры и спорта </t>
  </si>
  <si>
    <t xml:space="preserve">ХМАО-Югра, Нефтеюганский район, гп.Пойковский </t>
  </si>
  <si>
    <t xml:space="preserve">ХМАО-Югра, Нефтеюганский район, сп.Сингапай </t>
  </si>
  <si>
    <t>ХМАО-Югра, Нефтеюганский район, гп.Пойковский</t>
  </si>
  <si>
    <t>Инженерная подготовка территории микрорайона Коржавино (электрические сети, проезды) в гп.Пойковский Нефтеюганского района</t>
  </si>
  <si>
    <t>Реконструкция ПС 110/35/6 кВ Малобалыкская.       ХМАО-Югра, Нефтеюганский район, Малобалыкское месторождение нефти.</t>
  </si>
  <si>
    <t>Заходы ВЛ 110кВ на ПС Вектор.                                 ХМАО-Югра, Нефтеюганский район.</t>
  </si>
  <si>
    <t>ПС 220 кВ Каркатеевы, Расширение ЗРУ 6 кВ на 2 линейные ячейки. (Договор об осуществлении технологического присоединения от 16.09.2013 №583/ТП-М8)</t>
  </si>
  <si>
    <t>Реконструкция ВЛ 110 кВ Ленинская-Лосинка отпайка на ПС 110 кВ "Звездная"                  ХМАО-Югра, Нефтеюганский район.</t>
  </si>
  <si>
    <t xml:space="preserve">Строительство ПС 500кВ Святогор с заходами ВЛ 500кВ и 220кВ.     </t>
  </si>
  <si>
    <t>Строительство ПС 220 кВ Вектор с заходами ВЛ 220 кВ Пыть-Ях-Усть-Балык.                                    ХМАО-Югра, Нефтеюганский район.</t>
  </si>
  <si>
    <t>Объекты общего назначения ЛПДС "Южный Балык". Очистные сооружения. Нефтеюганское УМН. Строительство.</t>
  </si>
  <si>
    <t>Жилищное строительство</t>
  </si>
  <si>
    <t>Многоквартирный жилой дом 48а в 3 микрорайоне пгт.Пойковский со встроенными нежилыми помещениями.                         Тюменская область, ХМАО-Югра, Нефтеюганский район, пгт.Пойковский, мкр.3, дом 48а.</t>
  </si>
  <si>
    <t>Тюменская область, ХМАО-Югра, Нефтеюганский район, пгт.Пойковский, мкр.3, дом 48а.</t>
  </si>
  <si>
    <t>Трехэтажный жилой дом в пос.Салым Нефтеюганского района 45 лет Победы, дом 3а</t>
  </si>
  <si>
    <t>пос.Салым Нефтеюганского района                                        45 лет Победы, дом 3а</t>
  </si>
  <si>
    <t>Строительство технологического жилья, 30 квартирный жилой дом на ст.Салым                          п.Салым, ул.Привокзальная, уч. №28</t>
  </si>
  <si>
    <t>п.Салым, ул.Привокзальная, уч. №28</t>
  </si>
  <si>
    <t>АО ХМАО-Югра, 
р-н Нефтеюганский, п.Сентябрьский. Кадастровый номер земельного участка 86:08:0020401:551</t>
  </si>
  <si>
    <t>Связь</t>
  </si>
  <si>
    <t>Антенно-мачтовое сооружение БС №860098 "Приразломное"(ХМАО, Нефтеюганский район, Приразломное мр)</t>
  </si>
  <si>
    <t>ХМАО-Югра, Нефтеюганский район</t>
  </si>
  <si>
    <t>п. Юганская Обь</t>
  </si>
  <si>
    <t>пгт. Пойковский</t>
  </si>
  <si>
    <t>Склад                                   Тюменская область,                     ХМАО-Югра, Нефтеюганский р-н, п.Сингапай, в районе КФХ "Рута", участок №2.</t>
  </si>
  <si>
    <t>Тюменская область,                     ХМАО-Югра, Нефтеюганский р-н, п.Сингапай, в районе КФХ "Рута", участок №2.</t>
  </si>
  <si>
    <t>Коммунально-складская база в пос.Салым, Нефтеюганского района. Административно-бытовой корпус.</t>
  </si>
  <si>
    <t>Строительство II очереди «АЗК в п.Салым в районе АБЗ (571 км федеральной дороги Тюмень – Ханты – Мансийск)                   по адресу: ХМАО – Югра, Нефтеюганский район, пос.Салым, Нефтеюганское шоссе, сооружение №26</t>
  </si>
  <si>
    <t>ХМАО – Югра, Нефтеюганский район, пос.Салым, Нефтеюганское шоссе, сооружение №26</t>
  </si>
  <si>
    <t>Автотранспортный цех Тюменская область, ХМАО-Югра, Нефтеюганский район, пгт.Пойковский, промзона 51А</t>
  </si>
  <si>
    <t>Тюменская область, ХМАО-Югра, Нефтеюганский район, пгт.Пойковский, промзона 51А</t>
  </si>
  <si>
    <t>Офисное здание по адресу: ХМАО-Югра, Нефтеюганский район, пгт.Пойковский, Промзона.</t>
  </si>
  <si>
    <t>ХМАО-Югра, Нефтеюганский район, пгт.Пойковский, Промзона.</t>
  </si>
  <si>
    <t>Бытовые помещения по адресу: ХМАО-Югра, Нефтеюганский район, пгт.Пойковский, Промзона.</t>
  </si>
  <si>
    <t>ХМАО-Югра, Нефтеюганский район, Малобалыкское месторождение нефти.</t>
  </si>
  <si>
    <t>ХМАО-Югра, Нефтеюганский район.</t>
  </si>
  <si>
    <t xml:space="preserve">«Трехэтажный 4-х подъездный 42-х квартирный жилой дом» п.Сентябрьский, Нефтеюганский район.             АО ХМАО-Югра, 
р-н Нефтеюганский, п.Сентябрьский. Кадастровый номер земельного участка 86:08:0020401:551
</t>
  </si>
  <si>
    <t>Строительство</t>
  </si>
  <si>
    <t>Окружной бюджет, местный бюджет</t>
  </si>
  <si>
    <t xml:space="preserve">Заключен МК № 0187300001716000182-0055565-02 от 05.07.2016 с ООО "Линтан-Л". Цена контракта составляет 297 202,160 тыс.руб. Срок выполнения работ 18 месяцев и 7 рабочих дней (январь 2018 года). В связи с неучтенными объемами работ заключено доп.соглашение от 20.12.2016 на сумму 4 411,555 тыс.руб.                                                                                                                                                                                                                                                          
Заключен МК №129-02 от 30.09.16г. с ООО "ГПИ Мясомолпром" на предоставление услуг авторского надзора. Цена контракта составляет 544,208тыс.руб. (на весь период строительства).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связи с неблагоприятными погодными условиями (длительные аномальные морозы)  в конце 2016 и начале 2017, строительно-монтажные работы на объекте ведутся с отставанием от графика производства работ. </t>
  </si>
  <si>
    <t>130 учащихся/            80 мест</t>
  </si>
  <si>
    <t>Реконструкция</t>
  </si>
  <si>
    <t>Проектирование/Строительство</t>
  </si>
  <si>
    <t>местный бюджет</t>
  </si>
  <si>
    <t>Заключены договоры на разработку сметной документациина на ремонт вентиляции в НРМОБУ "Пойковская СОШ №2" на сумму 589,0 тыс.рублей с ООО ПСБ "Нордикон", на ремонт гардеробных, центрального входа в НРМОБУ "Пойковская СОШ №2" на сумму 40,0 тыс. рублей с ООО "Сибэнергохолдинг". По результатам электронного аукциона на выполнение ремонтных работ по центральному входу и гардеробных НРМОБУ "Пойковская СОШ №2" победителем признан ООО "Югорский инновационный центр", заключен договор от 21.11.2017 №0187300001717000365-0057195-02 на 1 996,47905 тыс. рублей. Экономия от торгов в размере 1 763,32747 тыс. рублей планируется направить на ремонт лестничных маршей, ремонт эвакуационных выходов и ремонт конференц зала НРМОБУ "Пойковская СОШ №2". На текущую дату заключен договор с ООО "Гарант-Строй" на ремонт конференц зала на сумму 700,312 тыс.рублей.</t>
  </si>
  <si>
    <t>дополнительно будет ведено 150 мест, мощность объекта увеличится с 550 до 700 мест</t>
  </si>
  <si>
    <t>Реконструкция существующего здания общеобразовательного учреждения, строительство дополнительного корпуса  НРМОБУ "Салымская СОШ № 2"</t>
  </si>
  <si>
    <t>сп. Салым</t>
  </si>
  <si>
    <t>Строительство, реконструкция</t>
  </si>
  <si>
    <t>Проектирование</t>
  </si>
  <si>
    <t xml:space="preserve">Заключен контракт на выполнение проектно-изыскательских работ с ООО "Про-джект" от 20.08.2015 № 195. Цена контракта составляет 2 909,92 тыс.руб. Подрядчиом нарушены сроки исполнения контракта. В отношении подрядной организации ведется претензионная работа, применяются штрафные санкции. </t>
  </si>
  <si>
    <t>дополнительно будет ведено 95 мест, мощность объекта увеличится со 180 до 275 мест</t>
  </si>
  <si>
    <t>строительство</t>
  </si>
  <si>
    <t>проектирование</t>
  </si>
  <si>
    <t>Физкультурно-оздоровительный комплекс в с.п. Сингапай Нефтеюганского района</t>
  </si>
  <si>
    <t>Местный бюджет, средства по договору пожертвования ООО "РН-Юганскнефтегаз"</t>
  </si>
  <si>
    <t>Заключен МК №0187300001716000643-0055565-01 от 08.02.17г. с ООО "Монтажстройкомплекс". Цена контракта 103 619,021 тыс.руб. Срок исполнения контракта по истечении 281 дня с момента подписания контракта (ориентировочно ноябрь 2017 года). Подрядная организация получила разрешительную документацию. С начала года принято и оплачено выполнение на общую сумму 45 248,887 тыс. руб. (работы по подготовке строительной площадки, земляные работы, устройство фундамента и приобретение сэндвич-панелей, наружное электроосвещение, линии связи, работы по устройству наружной хозяйственно-бытовой канализации и сетям теплоснабжения).
В ноябре принято и оплачено выполнение на сумму 8 024,74080 тыс.руб..
Согласно условиям МК, срок выполнения работ окончен 16.11.2017. Принято решение о начале претензионной работы в отношении ООО"Монтажстройкомплекс".</t>
  </si>
  <si>
    <t>Сети электроснабжения - 75 м, сети тепловодоснабжения - 131 м, сети водоотведения - 199 м, сети связи - 561 м.</t>
  </si>
  <si>
    <t>реконструкция</t>
  </si>
  <si>
    <t>Строительно монтажные работы завершены.</t>
  </si>
  <si>
    <t xml:space="preserve">Инвестиционная программа ОАО «Пойковские электрические сети» </t>
  </si>
  <si>
    <t>Инженерная подготовка квартала В-1 сп.Сингапай Нефтеюганского района. Сети теплоснабжения, водоснабжения, водоотведения, электроснабжения.  I , II,  III очереди строительства. (I очередь строительства: 1 и 4 этапы; II очередь строительства: 1-3 этапы)</t>
  </si>
  <si>
    <t>Проектом предусмотрено строительство ТВС - 879,5 м, сетей самотечной канализации 726,5 м, напорной канализации 320,0м, ВЛ-6кВ 1090,0 м, КЛ-6кВ 340,0 м.</t>
  </si>
  <si>
    <t>Инженерная подготовка квартала В-1 сп.Сингапай Нефтеюганского района. Сети теплоснабжения, водоснабжения, водоотведения, электроснабжения.  I , II,  III очереди строительства. (I очередь 2 этап)</t>
  </si>
  <si>
    <t xml:space="preserve">Объект внесен в план-закупок и план-график 2017 года. Выполнение строительно-монтажных работ по объекту планируется в летний период 2018 года. Заключен МК №0187300001717000213-0055565-02 от 08.08.2017 с ООО "Междуречье" на сумму 46 018,31384 тыс.руб. Начало работ с 16.05.2018г. Окончание по истечении 5 месяцев.
</t>
  </si>
  <si>
    <t>Проектом предусмотрено строительство ТВС - 723,0 м.</t>
  </si>
  <si>
    <t>Выполнены опережающие торги</t>
  </si>
  <si>
    <t xml:space="preserve">ХМАО-Югра, Нефтеюганский район, с.Чеускино </t>
  </si>
  <si>
    <t>Заключен МК №0187300001716000390-0055565-01 от 27.10.16г. с ООО "Техностройпроект" на выполнение проектно-изыскательских работ. Цена контракта составляет 2 817,709 тыс.руб. Срок выполнения 5 месяцев и 3 недели (апрель 2017г.). Работы выполняются с нарушением сроков. 1 и 2 этапы (выполнение инженерных изысканий и разработка проектной и рабочей документации) выполнены и оплачены в 2016г. на сумму 1 549,739 тыс.руб. Положительное заключение гос. экспертизы получено 22.05.2017г. 25.05.2017г. получено положительное заключение ценовой экспертизы. Работы выполнены в полном объеме. Оплата произведена на сумму 1 267,96905 тыс.руб. МК закрыт. 
Выделены средства на выполнение строительно-монтажных работ (договор пожертвования денежных средств с ООО "РН-Юганскнефтегаз" №15 от 01.07.2017г. на сумму 58 000,00 тыс.руб. и средства в размере 30 560,01 тыс.руб. выделены из местного бюджета). Объект внесен в план закупок и план-график 2017г. По результатам проведения торгов с единственным участником, был определен победитель. Заключен муниципальный контракт с АО"Мостострой-11" от 20.09.2017 №0187300001717000269-0055565-03 на сумму 88 560,01 тыс.руб. Срок производства работ по контракту 18,7 месяцев с даты подписания контракта. Разрешительная документация на строительство получена. Подрядчик приступил к работе.</t>
  </si>
  <si>
    <t>Проектом предусмотрено строительство проездов №1,2,3,4,5,6 - 2,189 км., №7,8,9,10,11,12 - 0,997 км.</t>
  </si>
  <si>
    <t>Бюджет Ханты-Мансийского автономного округа - Югры и местный бюждет</t>
  </si>
  <si>
    <t>Местный бюждет</t>
  </si>
  <si>
    <t>Заключен МК №0187300001716000587-0055565-01 от 12.01.2017г. С ООО "Белгородский Промтранспроект". Цена контракта 1 350,0 тыс.руб. Срок выполнения работ 5 месяцев 3 недели (июль 2017г.).
С нарушением сроков работы по контракту завершены в ноябре 2017. Согласно сводки затрат, полученной от проектировщика, стоимость работ составляет 281 962,46 тыс.руб. Так как выделенных средств недостаточно для реализации проекта в целом, принято решение о корректировке проекта в целях выделения отдельных этапов.</t>
  </si>
  <si>
    <t>Строительство инженерных сетей предусмотрено проектом. Сети водоснабжения - 2,084 км, сети водоотведения - 0,554 км, электрические сети - 2,8 км.</t>
  </si>
  <si>
    <t>Местный бюждет, иные источники</t>
  </si>
  <si>
    <t xml:space="preserve">Заключен МК №0187300001717000061-0055565-01 от 15.05.2017г. С ООО "Технодор" на сумму 1 870,90 тыс.руб. Срок проведения работ 6,5 месяцев.  Выполнены работы по первому и второму этупу (инженерные изыскания, согласование полноты топографической съемки) на сумму 467,71860 тыс.руб. ТУ направлены в адрес подрядчика 29.09.17. Нарушены сроки по 3 этапу (разработка проектной и рабочей документации), ведется претензионная работа.
Полученные технические условия от ПАО "Ростелеком" требуют корректировки. Запросы направлены 02.11.2017 и 20.11.2017.
</t>
  </si>
  <si>
    <t xml:space="preserve">Строительство инженерных сетей будет предусмотрено проектом </t>
  </si>
  <si>
    <t>Местный бюджет,
Иные источники</t>
  </si>
  <si>
    <t>Приобретение и монтаж  двух локальных систем водоочистки в сп.Сингапай Нефтеюганского района</t>
  </si>
  <si>
    <t>приобретение</t>
  </si>
  <si>
    <t>МБ, средства по договору пожертвования ООО "РН-Юганскнефтегаз"</t>
  </si>
  <si>
    <t>Заключен МК №0187300001716000588-0055565-01 от 08.02.17г. с ООО "Квадрат". Цена контракта 4 307,80000 тыс.руб.. Срок выполнения - 30 рабочих дней с момента заключения контракта. В марте месяце принято и оплачено выполнение на сумму 4 307,80000 тыс.руб. Контракт закрыт. Право собственности зарегистрировано 11.04.17г.</t>
  </si>
  <si>
    <t xml:space="preserve">Обеспечение жителей сп. Сингапай питьевой водой качеством в соответствии СанПиН 2.1.4.2580-10. </t>
  </si>
  <si>
    <t>Предлагаем включить в план на 2017 год</t>
  </si>
  <si>
    <t>Приобретение и монтаж  локальной систем водоочистки в с.Чеускино Нефтеюганского района</t>
  </si>
  <si>
    <t>Заключен МК от13.11.2017 с ООО "Кванта+" с ценой 2 905,400 тыс.руб., срок выполнения работ 50 календарных дней (январь 2018). По согласованию с подрядчиком исполнение контракта планируется  до конца 2017 года.</t>
  </si>
  <si>
    <t xml:space="preserve">обеспечения жителей с.Чеускино питьевой водой качеством в соответствии СанПиН 2.1.4.2580-10. </t>
  </si>
  <si>
    <t xml:space="preserve">Реконструкция подстанций ПС-35/6 кВ №13 и ПС-35/6 кВ №14 </t>
  </si>
  <si>
    <t>Конфиденциальные сведения</t>
  </si>
  <si>
    <t>ОАО "Тюменьэнерго"</t>
  </si>
  <si>
    <t xml:space="preserve"> Разрешение на строительство № ru 86503000-7
08.04.13
до 30.01.14
продлено до 30.06.14
до 31.12.14        до 30.07.2015     до  08.12.2016 продлено до 30.05.2017</t>
  </si>
  <si>
    <t>данные иных источников</t>
  </si>
  <si>
    <t xml:space="preserve"> Разрешение на строительство № 86-ru 86503000-43-2015
13.07.15
до 01.02.16 продлено до  13.12.2016       продлено до 29.12.2017
</t>
  </si>
  <si>
    <t>ПАО "Федеральная сетевая компания Единой энергетической системы"</t>
  </si>
  <si>
    <t xml:space="preserve"> Разрешение на строительство № 86-ru 86503000-51-2015
21.12.15
до 22.03.16  продлено до  30.12.2016      продлено до 29.12.2017
</t>
  </si>
  <si>
    <t xml:space="preserve"> Разрешение на строительство № ru 86503000-11
12.03.14
до 20.05.18
</t>
  </si>
  <si>
    <t>АО "Транснефть-Сибирь"</t>
  </si>
  <si>
    <t>ИП Бичун</t>
  </si>
  <si>
    <t>ООО "Лесопромышленная компания"</t>
  </si>
  <si>
    <t xml:space="preserve"> ОАО "Российские железные дороги"</t>
  </si>
  <si>
    <t xml:space="preserve"> ООО "Дорожно-строительная компания "Автобан"</t>
  </si>
  <si>
    <t xml:space="preserve"> Разрешение на строительство №86-ru-86503302-34-2016 от 24.11.2016 до 24.12.2018</t>
  </si>
  <si>
    <t>ПАО "Мегафон"</t>
  </si>
  <si>
    <t>Прочие</t>
  </si>
  <si>
    <t>ООО "Монтажстройхолдинг"</t>
  </si>
  <si>
    <t xml:space="preserve">Разрешение на строительство № 86-ru 86503310-17-2016  от 25.04.16
до 25.08.17
</t>
  </si>
  <si>
    <t>ООО "Транссервис"</t>
  </si>
  <si>
    <t>ОАО "Пойковские электрические сети"</t>
  </si>
  <si>
    <t>ООО "ХолодСервис"</t>
  </si>
  <si>
    <t>Наименование документа, которым предусмотрено создание объекта (строительство/реконструкция)</t>
  </si>
  <si>
    <t>Государственная программа автономного округа " Обеспечение доступным и комфортным жильем жителей Ханты-Мансийского автономного округа-Югры в 2014-2020 годах"; Муниципальная программа "Обеспечение доступным и комфортным жильем жителей Нефтеюганского района в 2017-2020 годах"</t>
  </si>
  <si>
    <t>Разрешение на ввод 86-ru86503101-05-2017 от 25.04.2017</t>
  </si>
  <si>
    <t>Разрешение на ввод № 86-ru86503302-6-2017 от 18.08.2017</t>
  </si>
  <si>
    <t>Разрешение на ввод 86-ru86503303-19-2016 от 23.12.2016</t>
  </si>
  <si>
    <t>Разрешение на ввод  № 86 ru 86503000-1-2017 от 06.04.2017</t>
  </si>
  <si>
    <t>Разрешение на строительство № 86-ru 86503302-54-2015 от 23.12.2015, сроком до 22.12.2017. За продлением разрешения заявитель не обращался</t>
  </si>
  <si>
    <t>Разрешение на ввод № 86 ru 86503302-2-2017 от 12.04.2017</t>
  </si>
  <si>
    <t>Разрешение на ввод № 86-ru86503101-01-2017 от 02.02.2017</t>
  </si>
  <si>
    <t>Разрешение на ввод № 86-ru 86503101-03-2017 от 30.03.2017</t>
  </si>
  <si>
    <t>Разрешение на ввод № 86-ru 86503101-04-2017 от 19.04.2017</t>
  </si>
  <si>
    <t>Разрешение на ввод 86-ru86503303-2016 от 11.02.2017</t>
  </si>
  <si>
    <t>Разрешение на строительство № 86-ru86503000-38-2015 от 03.06.2015, сроком до 03.12.2019</t>
  </si>
  <si>
    <t>Разрешение на строительство № 86-ru86503305-25-2016 от 07.09.2016, продлено сроком до 09.07.2018</t>
  </si>
  <si>
    <t xml:space="preserve">План создания объектов инвестиционной инфраструктуры в муниципальном образовании Нефтеюганский район Ханты-Мансийского автономного округа - Югры в 2017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</si>
</sst>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"/>
  <sheetViews>
    <sheetView tabSelected="1" view="pageBreakPreview" zoomScaleNormal="70" zoomScaleSheetLayoutView="100" workbookViewId="0">
      <pane ySplit="3" topLeftCell="A4" activePane="bottomLeft" state="frozen"/>
      <selection pane="bottomLeft" activeCell="H2" sqref="H2:H3"/>
    </sheetView>
  </sheetViews>
  <sheetFormatPr defaultRowHeight="15" x14ac:dyDescent="0.25"/>
  <cols>
    <col min="1" max="1" width="4.28515625" style="1" customWidth="1"/>
    <col min="2" max="2" width="44.28515625" style="1" customWidth="1"/>
    <col min="3" max="3" width="20.28515625" style="1" bestFit="1" customWidth="1"/>
    <col min="4" max="4" width="16.140625" style="1" customWidth="1"/>
    <col min="5" max="5" width="17.42578125" style="1" customWidth="1"/>
    <col min="6" max="6" width="6.85546875" style="1" customWidth="1"/>
    <col min="7" max="7" width="6.7109375" style="1" customWidth="1"/>
    <col min="8" max="8" width="18.42578125" style="1" customWidth="1"/>
    <col min="9" max="9" width="19.42578125" style="1" customWidth="1"/>
    <col min="10" max="10" width="94.85546875" style="1" customWidth="1"/>
    <col min="11" max="11" width="14.5703125" style="1" hidden="1" customWidth="1"/>
    <col min="12" max="12" width="15.140625" style="1" hidden="1" customWidth="1"/>
    <col min="13" max="13" width="21.42578125" style="1" hidden="1" customWidth="1"/>
    <col min="14" max="14" width="14.5703125" style="1" hidden="1" customWidth="1"/>
    <col min="15" max="16384" width="9.140625" style="1"/>
  </cols>
  <sheetData>
    <row r="1" spans="1:14" ht="61.5" customHeight="1" x14ac:dyDescent="0.25">
      <c r="A1" s="38" t="s">
        <v>142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7" customHeight="1" x14ac:dyDescent="0.25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41" t="s">
        <v>5</v>
      </c>
      <c r="G2" s="42"/>
      <c r="H2" s="39" t="s">
        <v>6</v>
      </c>
      <c r="I2" s="35" t="s">
        <v>7</v>
      </c>
      <c r="J2" s="50" t="s">
        <v>128</v>
      </c>
      <c r="K2" s="45" t="s">
        <v>11</v>
      </c>
      <c r="L2" s="46"/>
      <c r="M2" s="47"/>
      <c r="N2" s="48" t="s">
        <v>12</v>
      </c>
    </row>
    <row r="3" spans="1:14" ht="94.5" customHeight="1" x14ac:dyDescent="0.25">
      <c r="A3" s="36"/>
      <c r="B3" s="36"/>
      <c r="C3" s="36"/>
      <c r="D3" s="36"/>
      <c r="E3" s="36"/>
      <c r="F3" s="43"/>
      <c r="G3" s="44"/>
      <c r="H3" s="40"/>
      <c r="I3" s="36"/>
      <c r="J3" s="50"/>
      <c r="K3" s="8" t="s">
        <v>8</v>
      </c>
      <c r="L3" s="8" t="s">
        <v>9</v>
      </c>
      <c r="M3" s="8" t="s">
        <v>10</v>
      </c>
      <c r="N3" s="49"/>
    </row>
    <row r="4" spans="1:14" ht="15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5">
        <v>8</v>
      </c>
      <c r="I4" s="4">
        <v>10</v>
      </c>
      <c r="J4" s="4">
        <v>11</v>
      </c>
      <c r="K4" s="4">
        <v>12</v>
      </c>
      <c r="L4" s="4">
        <v>13</v>
      </c>
      <c r="M4" s="4">
        <v>14</v>
      </c>
      <c r="N4" s="4">
        <v>15</v>
      </c>
    </row>
    <row r="5" spans="1:14" ht="18.75" customHeight="1" x14ac:dyDescent="0.25">
      <c r="A5" s="32" t="s">
        <v>17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1:14" ht="162.75" customHeight="1" x14ac:dyDescent="0.25">
      <c r="A6" s="10">
        <v>1</v>
      </c>
      <c r="B6" s="11" t="s">
        <v>80</v>
      </c>
      <c r="C6" s="15" t="s">
        <v>20</v>
      </c>
      <c r="D6" s="10" t="s">
        <v>71</v>
      </c>
      <c r="E6" s="10" t="s">
        <v>71</v>
      </c>
      <c r="F6" s="10">
        <v>2015</v>
      </c>
      <c r="G6" s="10">
        <v>2017</v>
      </c>
      <c r="H6" s="12">
        <v>10614.6</v>
      </c>
      <c r="I6" s="10" t="s">
        <v>89</v>
      </c>
      <c r="J6" s="28" t="s">
        <v>129</v>
      </c>
      <c r="K6" s="10"/>
      <c r="L6" s="10"/>
      <c r="M6" s="10" t="s">
        <v>81</v>
      </c>
      <c r="N6" s="10"/>
    </row>
    <row r="7" spans="1:14" ht="128.25" customHeight="1" x14ac:dyDescent="0.25">
      <c r="A7" s="30">
        <v>2</v>
      </c>
      <c r="B7" s="14" t="s">
        <v>82</v>
      </c>
      <c r="C7" s="16" t="s">
        <v>20</v>
      </c>
      <c r="D7" s="10" t="s">
        <v>71</v>
      </c>
      <c r="E7" s="10" t="s">
        <v>71</v>
      </c>
      <c r="F7" s="10">
        <v>2015</v>
      </c>
      <c r="G7" s="10">
        <v>2019</v>
      </c>
      <c r="H7" s="12">
        <v>71137.7</v>
      </c>
      <c r="I7" s="10" t="s">
        <v>89</v>
      </c>
      <c r="J7" s="14" t="s">
        <v>83</v>
      </c>
      <c r="K7" s="10"/>
      <c r="L7" s="10"/>
      <c r="M7" s="10" t="s">
        <v>84</v>
      </c>
      <c r="N7" s="10" t="s">
        <v>85</v>
      </c>
    </row>
    <row r="8" spans="1:14" ht="267.75" x14ac:dyDescent="0.25">
      <c r="A8" s="30">
        <v>3</v>
      </c>
      <c r="B8" s="14" t="s">
        <v>14</v>
      </c>
      <c r="C8" s="15" t="s">
        <v>86</v>
      </c>
      <c r="D8" s="10" t="s">
        <v>71</v>
      </c>
      <c r="E8" s="10" t="s">
        <v>72</v>
      </c>
      <c r="F8" s="37">
        <v>2017</v>
      </c>
      <c r="G8" s="37"/>
      <c r="H8" s="12">
        <v>44298.5</v>
      </c>
      <c r="I8" s="10" t="s">
        <v>90</v>
      </c>
      <c r="J8" s="14" t="s">
        <v>87</v>
      </c>
      <c r="K8" s="10"/>
      <c r="L8" s="10"/>
      <c r="M8" s="10" t="s">
        <v>88</v>
      </c>
      <c r="N8" s="10"/>
    </row>
    <row r="9" spans="1:14" ht="157.5" x14ac:dyDescent="0.25">
      <c r="A9" s="30">
        <v>4</v>
      </c>
      <c r="B9" s="11" t="s">
        <v>22</v>
      </c>
      <c r="C9" s="15" t="s">
        <v>21</v>
      </c>
      <c r="D9" s="10" t="s">
        <v>71</v>
      </c>
      <c r="E9" s="10" t="s">
        <v>71</v>
      </c>
      <c r="F9" s="10">
        <v>2016</v>
      </c>
      <c r="G9" s="10">
        <v>2017</v>
      </c>
      <c r="H9" s="12">
        <v>44298.5</v>
      </c>
      <c r="I9" s="10" t="s">
        <v>93</v>
      </c>
      <c r="J9" s="14" t="s">
        <v>91</v>
      </c>
      <c r="K9" s="10"/>
      <c r="L9" s="10"/>
      <c r="M9" s="10" t="s">
        <v>92</v>
      </c>
      <c r="N9" s="10"/>
    </row>
    <row r="10" spans="1:14" ht="126" x14ac:dyDescent="0.25">
      <c r="A10" s="30">
        <v>5</v>
      </c>
      <c r="B10" s="18" t="s">
        <v>13</v>
      </c>
      <c r="C10" s="15" t="s">
        <v>19</v>
      </c>
      <c r="D10" s="10" t="s">
        <v>71</v>
      </c>
      <c r="E10" s="10" t="s">
        <v>72</v>
      </c>
      <c r="F10" s="10">
        <v>2017</v>
      </c>
      <c r="G10" s="10">
        <v>2020</v>
      </c>
      <c r="H10" s="12">
        <v>72180</v>
      </c>
      <c r="I10" s="10" t="s">
        <v>96</v>
      </c>
      <c r="J10" s="14" t="s">
        <v>94</v>
      </c>
      <c r="K10" s="10"/>
      <c r="L10" s="10"/>
      <c r="M10" s="10" t="s">
        <v>95</v>
      </c>
      <c r="N10" s="10"/>
    </row>
    <row r="11" spans="1:14" ht="110.25" x14ac:dyDescent="0.25">
      <c r="A11" s="30">
        <v>6</v>
      </c>
      <c r="B11" s="18" t="s">
        <v>97</v>
      </c>
      <c r="C11" s="15" t="s">
        <v>20</v>
      </c>
      <c r="D11" s="10" t="s">
        <v>98</v>
      </c>
      <c r="E11" s="10" t="s">
        <v>98</v>
      </c>
      <c r="F11" s="10">
        <v>2017</v>
      </c>
      <c r="G11" s="10">
        <v>2017</v>
      </c>
      <c r="H11" s="12">
        <v>4307.8</v>
      </c>
      <c r="I11" s="10" t="s">
        <v>74</v>
      </c>
      <c r="J11" s="14" t="s">
        <v>100</v>
      </c>
      <c r="K11" s="10"/>
      <c r="L11" s="10"/>
      <c r="M11" s="10" t="s">
        <v>101</v>
      </c>
      <c r="N11" s="10" t="s">
        <v>102</v>
      </c>
    </row>
    <row r="12" spans="1:14" ht="110.25" x14ac:dyDescent="0.25">
      <c r="A12" s="30">
        <v>7</v>
      </c>
      <c r="B12" s="18" t="s">
        <v>103</v>
      </c>
      <c r="C12" s="15" t="s">
        <v>86</v>
      </c>
      <c r="D12" s="10" t="s">
        <v>98</v>
      </c>
      <c r="E12" s="10" t="s">
        <v>98</v>
      </c>
      <c r="F12" s="10">
        <v>2017</v>
      </c>
      <c r="G12" s="10">
        <v>2017</v>
      </c>
      <c r="H12" s="12">
        <v>3000</v>
      </c>
      <c r="I12" s="10" t="s">
        <v>99</v>
      </c>
      <c r="J12" s="14" t="s">
        <v>104</v>
      </c>
      <c r="K12" s="10"/>
      <c r="L12" s="10"/>
      <c r="M12" s="10" t="s">
        <v>105</v>
      </c>
      <c r="N12" s="10" t="s">
        <v>102</v>
      </c>
    </row>
    <row r="13" spans="1:14" ht="78.75" x14ac:dyDescent="0.25">
      <c r="A13" s="30">
        <v>8</v>
      </c>
      <c r="B13" s="20" t="s">
        <v>106</v>
      </c>
      <c r="C13" s="21" t="s">
        <v>21</v>
      </c>
      <c r="D13" s="10" t="s">
        <v>77</v>
      </c>
      <c r="E13" s="10" t="s">
        <v>77</v>
      </c>
      <c r="F13" s="10">
        <v>2015</v>
      </c>
      <c r="G13" s="10">
        <v>2018</v>
      </c>
      <c r="H13" s="12">
        <v>57220</v>
      </c>
      <c r="I13" s="10" t="s">
        <v>79</v>
      </c>
      <c r="J13" s="10" t="s">
        <v>78</v>
      </c>
      <c r="K13" s="10"/>
      <c r="L13" s="10"/>
      <c r="M13" s="10"/>
      <c r="N13" s="10"/>
    </row>
    <row r="14" spans="1:14" ht="94.5" x14ac:dyDescent="0.25">
      <c r="A14" s="30">
        <v>9</v>
      </c>
      <c r="B14" s="18" t="s">
        <v>23</v>
      </c>
      <c r="C14" s="19" t="s">
        <v>53</v>
      </c>
      <c r="D14" s="10" t="s">
        <v>56</v>
      </c>
      <c r="E14" s="10" t="s">
        <v>56</v>
      </c>
      <c r="F14" s="10">
        <v>2013</v>
      </c>
      <c r="G14" s="10">
        <v>2017</v>
      </c>
      <c r="H14" s="12" t="s">
        <v>107</v>
      </c>
      <c r="I14" s="17" t="s">
        <v>108</v>
      </c>
      <c r="J14" s="10" t="s">
        <v>109</v>
      </c>
      <c r="K14" s="29"/>
      <c r="L14" s="10"/>
      <c r="M14" s="10"/>
      <c r="N14" s="10"/>
    </row>
    <row r="15" spans="1:14" ht="63" x14ac:dyDescent="0.25">
      <c r="A15" s="30">
        <v>10</v>
      </c>
      <c r="B15" s="18" t="s">
        <v>24</v>
      </c>
      <c r="C15" s="19" t="s">
        <v>54</v>
      </c>
      <c r="D15" s="10" t="s">
        <v>56</v>
      </c>
      <c r="E15" s="10" t="s">
        <v>56</v>
      </c>
      <c r="F15" s="10">
        <v>2015</v>
      </c>
      <c r="G15" s="10">
        <v>2017</v>
      </c>
      <c r="H15" s="12" t="s">
        <v>110</v>
      </c>
      <c r="I15" s="17" t="s">
        <v>108</v>
      </c>
      <c r="J15" s="10" t="s">
        <v>111</v>
      </c>
      <c r="K15" s="29"/>
      <c r="L15" s="10"/>
      <c r="M15" s="10"/>
      <c r="N15" s="10"/>
    </row>
    <row r="16" spans="1:14" ht="78.75" x14ac:dyDescent="0.25">
      <c r="A16" s="30">
        <v>11</v>
      </c>
      <c r="B16" s="18" t="s">
        <v>25</v>
      </c>
      <c r="C16" s="19" t="s">
        <v>54</v>
      </c>
      <c r="D16" s="10" t="s">
        <v>56</v>
      </c>
      <c r="E16" s="10" t="s">
        <v>56</v>
      </c>
      <c r="F16" s="10">
        <v>2016</v>
      </c>
      <c r="G16" s="10">
        <v>2017</v>
      </c>
      <c r="H16" s="12" t="s">
        <v>107</v>
      </c>
      <c r="I16" s="10" t="s">
        <v>108</v>
      </c>
      <c r="J16" s="10" t="s">
        <v>141</v>
      </c>
      <c r="K16" s="29"/>
      <c r="L16" s="10"/>
      <c r="M16" s="10"/>
      <c r="N16" s="10"/>
    </row>
    <row r="17" spans="1:14" ht="94.5" x14ac:dyDescent="0.25">
      <c r="A17" s="30">
        <v>12</v>
      </c>
      <c r="B17" s="18" t="s">
        <v>26</v>
      </c>
      <c r="C17" s="19" t="s">
        <v>54</v>
      </c>
      <c r="D17" s="10" t="s">
        <v>60</v>
      </c>
      <c r="E17" s="10" t="s">
        <v>60</v>
      </c>
      <c r="F17" s="10">
        <v>2015</v>
      </c>
      <c r="G17" s="10">
        <v>2017</v>
      </c>
      <c r="H17" s="12" t="s">
        <v>107</v>
      </c>
      <c r="I17" s="12" t="s">
        <v>112</v>
      </c>
      <c r="J17" s="10" t="s">
        <v>113</v>
      </c>
      <c r="K17" s="29"/>
      <c r="L17" s="10"/>
      <c r="M17" s="10"/>
      <c r="N17" s="10"/>
    </row>
    <row r="18" spans="1:14" ht="94.5" x14ac:dyDescent="0.25">
      <c r="A18" s="30">
        <v>13</v>
      </c>
      <c r="B18" s="18" t="s">
        <v>27</v>
      </c>
      <c r="C18" s="19" t="s">
        <v>54</v>
      </c>
      <c r="D18" s="10" t="s">
        <v>56</v>
      </c>
      <c r="E18" s="10" t="s">
        <v>56</v>
      </c>
      <c r="F18" s="10">
        <v>2014</v>
      </c>
      <c r="G18" s="10">
        <v>2018</v>
      </c>
      <c r="H18" s="12" t="s">
        <v>107</v>
      </c>
      <c r="I18" s="12" t="s">
        <v>112</v>
      </c>
      <c r="J18" s="10" t="s">
        <v>114</v>
      </c>
      <c r="K18" s="29"/>
      <c r="L18" s="10"/>
      <c r="M18" s="10"/>
      <c r="N18" s="10"/>
    </row>
    <row r="19" spans="1:14" ht="94.5" x14ac:dyDescent="0.25">
      <c r="A19" s="30">
        <v>14</v>
      </c>
      <c r="B19" s="18" t="s">
        <v>28</v>
      </c>
      <c r="C19" s="19" t="s">
        <v>54</v>
      </c>
      <c r="D19" s="10" t="s">
        <v>56</v>
      </c>
      <c r="E19" s="10" t="s">
        <v>56</v>
      </c>
      <c r="F19" s="10">
        <v>2015</v>
      </c>
      <c r="G19" s="10">
        <v>2019</v>
      </c>
      <c r="H19" s="12" t="s">
        <v>107</v>
      </c>
      <c r="I19" s="12" t="s">
        <v>112</v>
      </c>
      <c r="J19" s="10" t="s">
        <v>140</v>
      </c>
      <c r="K19" s="29"/>
      <c r="L19" s="10"/>
      <c r="M19" s="10"/>
      <c r="N19" s="10"/>
    </row>
    <row r="20" spans="1:14" ht="47.25" x14ac:dyDescent="0.25">
      <c r="A20" s="30">
        <v>15</v>
      </c>
      <c r="B20" s="18" t="s">
        <v>29</v>
      </c>
      <c r="C20" s="19" t="s">
        <v>40</v>
      </c>
      <c r="D20" s="10" t="s">
        <v>60</v>
      </c>
      <c r="E20" s="10" t="s">
        <v>60</v>
      </c>
      <c r="F20" s="10">
        <v>2016</v>
      </c>
      <c r="G20" s="10">
        <v>2017</v>
      </c>
      <c r="H20" s="12" t="s">
        <v>107</v>
      </c>
      <c r="I20" s="12" t="s">
        <v>115</v>
      </c>
      <c r="J20" s="10" t="s">
        <v>139</v>
      </c>
      <c r="K20" s="29"/>
      <c r="L20" s="10"/>
      <c r="M20" s="10"/>
      <c r="N20" s="10"/>
    </row>
    <row r="21" spans="1:14" ht="15" customHeight="1" x14ac:dyDescent="0.25">
      <c r="A21" s="31" t="s">
        <v>30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14"/>
    </row>
    <row r="22" spans="1:14" ht="110.25" x14ac:dyDescent="0.25">
      <c r="A22" s="10">
        <v>16</v>
      </c>
      <c r="B22" s="18" t="s">
        <v>31</v>
      </c>
      <c r="C22" s="19" t="s">
        <v>32</v>
      </c>
      <c r="D22" s="10" t="s">
        <v>56</v>
      </c>
      <c r="E22" s="10" t="s">
        <v>56</v>
      </c>
      <c r="F22" s="10">
        <v>2016</v>
      </c>
      <c r="G22" s="10">
        <v>2017</v>
      </c>
      <c r="H22" s="12" t="s">
        <v>107</v>
      </c>
      <c r="I22" s="13" t="s">
        <v>116</v>
      </c>
      <c r="J22" s="28" t="s">
        <v>130</v>
      </c>
      <c r="K22" s="10"/>
      <c r="L22" s="13"/>
      <c r="M22" s="10"/>
      <c r="N22" s="10"/>
    </row>
    <row r="23" spans="1:14" ht="78.75" x14ac:dyDescent="0.25">
      <c r="A23" s="30">
        <v>17</v>
      </c>
      <c r="B23" s="18" t="s">
        <v>33</v>
      </c>
      <c r="C23" s="19" t="s">
        <v>34</v>
      </c>
      <c r="D23" s="10" t="s">
        <v>56</v>
      </c>
      <c r="E23" s="10" t="s">
        <v>56</v>
      </c>
      <c r="F23" s="14">
        <v>2016</v>
      </c>
      <c r="G23" s="28">
        <v>2017</v>
      </c>
      <c r="H23" s="12" t="s">
        <v>107</v>
      </c>
      <c r="I23" s="13" t="s">
        <v>117</v>
      </c>
      <c r="J23" s="10" t="s">
        <v>131</v>
      </c>
      <c r="K23" s="10"/>
      <c r="L23" s="13"/>
      <c r="M23" s="10"/>
      <c r="N23" s="10"/>
    </row>
    <row r="24" spans="1:14" ht="47.25" x14ac:dyDescent="0.25">
      <c r="A24" s="30">
        <v>18</v>
      </c>
      <c r="B24" s="18" t="s">
        <v>35</v>
      </c>
      <c r="C24" s="19" t="s">
        <v>36</v>
      </c>
      <c r="D24" s="10" t="s">
        <v>56</v>
      </c>
      <c r="E24" s="10" t="s">
        <v>56</v>
      </c>
      <c r="F24" s="10">
        <v>2016</v>
      </c>
      <c r="G24" s="10">
        <v>2017</v>
      </c>
      <c r="H24" s="12" t="s">
        <v>107</v>
      </c>
      <c r="I24" s="13" t="s">
        <v>118</v>
      </c>
      <c r="J24" s="10" t="s">
        <v>120</v>
      </c>
      <c r="K24" s="10"/>
      <c r="L24" s="13"/>
      <c r="M24" s="10"/>
      <c r="N24" s="10"/>
    </row>
    <row r="25" spans="1:14" ht="126" x14ac:dyDescent="0.25">
      <c r="A25" s="30">
        <v>19</v>
      </c>
      <c r="B25" s="18" t="s">
        <v>55</v>
      </c>
      <c r="C25" s="19" t="s">
        <v>37</v>
      </c>
      <c r="D25" s="10" t="s">
        <v>56</v>
      </c>
      <c r="E25" s="10" t="s">
        <v>56</v>
      </c>
      <c r="F25" s="10">
        <v>2014</v>
      </c>
      <c r="G25" s="10">
        <v>2017</v>
      </c>
      <c r="H25" s="12" t="s">
        <v>107</v>
      </c>
      <c r="I25" s="17" t="s">
        <v>119</v>
      </c>
      <c r="J25" s="10" t="s">
        <v>132</v>
      </c>
      <c r="K25" s="10"/>
      <c r="L25" s="13"/>
      <c r="M25" s="10"/>
      <c r="N25" s="10"/>
    </row>
    <row r="26" spans="1:14" ht="15" customHeight="1" x14ac:dyDescent="0.25">
      <c r="A26" s="31" t="s">
        <v>38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ht="47.25" x14ac:dyDescent="0.25">
      <c r="A27" s="10">
        <v>20</v>
      </c>
      <c r="B27" s="18" t="s">
        <v>39</v>
      </c>
      <c r="C27" s="19" t="s">
        <v>40</v>
      </c>
      <c r="D27" s="10" t="s">
        <v>56</v>
      </c>
      <c r="E27" s="10" t="s">
        <v>56</v>
      </c>
      <c r="F27" s="10">
        <v>2016</v>
      </c>
      <c r="G27" s="10">
        <v>2017</v>
      </c>
      <c r="H27" s="12" t="s">
        <v>107</v>
      </c>
      <c r="I27" s="17" t="s">
        <v>121</v>
      </c>
      <c r="J27" s="10" t="s">
        <v>133</v>
      </c>
      <c r="K27" s="10"/>
      <c r="L27" s="10"/>
      <c r="M27" s="10"/>
      <c r="N27" s="10"/>
    </row>
    <row r="28" spans="1:14" ht="15.75" x14ac:dyDescent="0.25">
      <c r="A28" s="31" t="s">
        <v>18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 ht="157.5" x14ac:dyDescent="0.25">
      <c r="A29" s="10">
        <v>21</v>
      </c>
      <c r="B29" s="20" t="s">
        <v>15</v>
      </c>
      <c r="C29" s="21" t="s">
        <v>41</v>
      </c>
      <c r="D29" s="15" t="s">
        <v>56</v>
      </c>
      <c r="E29" s="15" t="s">
        <v>56</v>
      </c>
      <c r="F29" s="23">
        <v>2016</v>
      </c>
      <c r="G29" s="23">
        <v>2017</v>
      </c>
      <c r="H29" s="25">
        <f>8235+100000+238639.8+27725-150000+991.85+11111.1+26515.56+3080.53333-3000</f>
        <v>263298.84333</v>
      </c>
      <c r="I29" s="21" t="s">
        <v>57</v>
      </c>
      <c r="J29" s="11" t="s">
        <v>58</v>
      </c>
      <c r="K29" s="10">
        <v>77</v>
      </c>
      <c r="L29" s="13">
        <v>5172</v>
      </c>
      <c r="M29" s="10" t="s">
        <v>59</v>
      </c>
      <c r="N29" s="22"/>
    </row>
    <row r="30" spans="1:14" ht="173.25" x14ac:dyDescent="0.25">
      <c r="A30" s="30">
        <v>22</v>
      </c>
      <c r="B30" s="20" t="s">
        <v>16</v>
      </c>
      <c r="C30" s="21" t="s">
        <v>42</v>
      </c>
      <c r="D30" s="15" t="s">
        <v>60</v>
      </c>
      <c r="E30" s="15" t="s">
        <v>61</v>
      </c>
      <c r="F30" s="23">
        <v>2017</v>
      </c>
      <c r="G30" s="23">
        <v>2018</v>
      </c>
      <c r="H30" s="25">
        <f>2280.6+12239.865</f>
        <v>14520.465</v>
      </c>
      <c r="I30" s="21" t="s">
        <v>62</v>
      </c>
      <c r="J30" s="11" t="s">
        <v>63</v>
      </c>
      <c r="K30" s="10">
        <v>8</v>
      </c>
      <c r="L30" s="13">
        <v>275</v>
      </c>
      <c r="M30" s="10" t="s">
        <v>64</v>
      </c>
      <c r="N30" s="22"/>
    </row>
    <row r="31" spans="1:14" ht="78.75" x14ac:dyDescent="0.25">
      <c r="A31" s="30">
        <v>23</v>
      </c>
      <c r="B31" s="20" t="s">
        <v>65</v>
      </c>
      <c r="C31" s="21" t="s">
        <v>66</v>
      </c>
      <c r="D31" s="15" t="s">
        <v>67</v>
      </c>
      <c r="E31" s="15" t="s">
        <v>68</v>
      </c>
      <c r="F31" s="23">
        <v>2016</v>
      </c>
      <c r="G31" s="23">
        <v>2017</v>
      </c>
      <c r="H31" s="25">
        <v>2909.92</v>
      </c>
      <c r="I31" s="21" t="s">
        <v>62</v>
      </c>
      <c r="J31" s="11" t="s">
        <v>69</v>
      </c>
      <c r="K31" s="10">
        <v>6</v>
      </c>
      <c r="L31" s="13">
        <v>179</v>
      </c>
      <c r="M31" s="10" t="s">
        <v>70</v>
      </c>
      <c r="N31" s="10"/>
    </row>
    <row r="32" spans="1:14" ht="173.25" x14ac:dyDescent="0.25">
      <c r="A32" s="30">
        <v>24</v>
      </c>
      <c r="B32" s="26" t="s">
        <v>73</v>
      </c>
      <c r="C32" s="21" t="s">
        <v>20</v>
      </c>
      <c r="D32" s="21" t="s">
        <v>71</v>
      </c>
      <c r="E32" s="21" t="s">
        <v>71</v>
      </c>
      <c r="F32" s="15">
        <v>2016</v>
      </c>
      <c r="G32" s="15">
        <v>2018</v>
      </c>
      <c r="H32" s="24">
        <v>113000</v>
      </c>
      <c r="I32" s="21" t="s">
        <v>74</v>
      </c>
      <c r="J32" s="27" t="s">
        <v>75</v>
      </c>
      <c r="K32" s="21"/>
      <c r="L32" s="21"/>
      <c r="M32" s="21" t="s">
        <v>76</v>
      </c>
      <c r="N32" s="21"/>
    </row>
    <row r="33" spans="1:14" ht="15.75" x14ac:dyDescent="0.25">
      <c r="A33" s="51" t="s">
        <v>122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1:14" ht="110.25" x14ac:dyDescent="0.25">
      <c r="A34" s="10">
        <v>25</v>
      </c>
      <c r="B34" s="20" t="s">
        <v>43</v>
      </c>
      <c r="C34" s="19" t="s">
        <v>44</v>
      </c>
      <c r="D34" s="10" t="s">
        <v>56</v>
      </c>
      <c r="E34" s="10" t="s">
        <v>56</v>
      </c>
      <c r="F34" s="10">
        <v>2016</v>
      </c>
      <c r="G34" s="10">
        <v>2017</v>
      </c>
      <c r="H34" s="10" t="s">
        <v>107</v>
      </c>
      <c r="I34" s="10" t="s">
        <v>123</v>
      </c>
      <c r="J34" s="10" t="s">
        <v>124</v>
      </c>
      <c r="K34" s="22"/>
      <c r="L34" s="22"/>
      <c r="M34" s="22"/>
      <c r="N34" s="22"/>
    </row>
    <row r="35" spans="1:14" ht="47.25" x14ac:dyDescent="0.25">
      <c r="A35" s="30">
        <v>26</v>
      </c>
      <c r="B35" s="20" t="s">
        <v>45</v>
      </c>
      <c r="C35" s="19" t="s">
        <v>40</v>
      </c>
      <c r="D35" s="10" t="s">
        <v>56</v>
      </c>
      <c r="E35" s="10" t="s">
        <v>56</v>
      </c>
      <c r="F35" s="10">
        <v>2015</v>
      </c>
      <c r="G35" s="10">
        <v>2017</v>
      </c>
      <c r="H35" s="10" t="s">
        <v>107</v>
      </c>
      <c r="I35" s="10" t="s">
        <v>125</v>
      </c>
      <c r="J35" s="10" t="s">
        <v>134</v>
      </c>
      <c r="K35" s="22"/>
      <c r="L35" s="22"/>
      <c r="M35" s="22"/>
      <c r="N35" s="22"/>
    </row>
    <row r="36" spans="1:14" ht="94.5" x14ac:dyDescent="0.25">
      <c r="A36" s="30">
        <v>27</v>
      </c>
      <c r="B36" s="20" t="s">
        <v>46</v>
      </c>
      <c r="C36" s="19" t="s">
        <v>47</v>
      </c>
      <c r="D36" s="10" t="s">
        <v>56</v>
      </c>
      <c r="E36" s="10" t="s">
        <v>56</v>
      </c>
      <c r="F36" s="10">
        <v>2016</v>
      </c>
      <c r="G36" s="10">
        <v>2017</v>
      </c>
      <c r="H36" s="10" t="s">
        <v>107</v>
      </c>
      <c r="I36" s="10" t="s">
        <v>125</v>
      </c>
      <c r="J36" s="10" t="s">
        <v>135</v>
      </c>
      <c r="K36" s="22"/>
      <c r="L36" s="22"/>
      <c r="M36" s="22"/>
      <c r="N36" s="22"/>
    </row>
    <row r="37" spans="1:14" ht="110.25" x14ac:dyDescent="0.25">
      <c r="A37" s="30">
        <v>28</v>
      </c>
      <c r="B37" s="20" t="s">
        <v>48</v>
      </c>
      <c r="C37" s="19" t="s">
        <v>49</v>
      </c>
      <c r="D37" s="10" t="s">
        <v>56</v>
      </c>
      <c r="E37" s="10" t="s">
        <v>56</v>
      </c>
      <c r="F37" s="10">
        <v>2015</v>
      </c>
      <c r="G37" s="10">
        <v>2017</v>
      </c>
      <c r="H37" s="10" t="s">
        <v>107</v>
      </c>
      <c r="I37" s="10" t="s">
        <v>126</v>
      </c>
      <c r="J37" s="10" t="s">
        <v>136</v>
      </c>
      <c r="K37" s="22"/>
      <c r="L37" s="22"/>
      <c r="M37" s="22"/>
      <c r="N37" s="22"/>
    </row>
    <row r="38" spans="1:14" ht="78.75" x14ac:dyDescent="0.25">
      <c r="A38" s="30">
        <v>29</v>
      </c>
      <c r="B38" s="20" t="s">
        <v>50</v>
      </c>
      <c r="C38" s="19" t="s">
        <v>51</v>
      </c>
      <c r="D38" s="10" t="s">
        <v>56</v>
      </c>
      <c r="E38" s="10" t="s">
        <v>56</v>
      </c>
      <c r="F38" s="10">
        <v>2016</v>
      </c>
      <c r="G38" s="10">
        <v>2017</v>
      </c>
      <c r="H38" s="10" t="s">
        <v>107</v>
      </c>
      <c r="I38" s="10" t="s">
        <v>127</v>
      </c>
      <c r="J38" s="10" t="s">
        <v>137</v>
      </c>
      <c r="K38" s="22"/>
      <c r="L38" s="22"/>
      <c r="M38" s="22"/>
      <c r="N38" s="22"/>
    </row>
    <row r="39" spans="1:14" ht="78.75" x14ac:dyDescent="0.25">
      <c r="A39" s="30">
        <v>30</v>
      </c>
      <c r="B39" s="20" t="s">
        <v>52</v>
      </c>
      <c r="C39" s="19" t="s">
        <v>51</v>
      </c>
      <c r="D39" s="10" t="s">
        <v>56</v>
      </c>
      <c r="E39" s="10" t="s">
        <v>56</v>
      </c>
      <c r="F39" s="10">
        <v>2016</v>
      </c>
      <c r="G39" s="10">
        <v>2017</v>
      </c>
      <c r="H39" s="12" t="s">
        <v>107</v>
      </c>
      <c r="I39" s="17" t="s">
        <v>127</v>
      </c>
      <c r="J39" s="10" t="s">
        <v>138</v>
      </c>
      <c r="K39" s="10"/>
      <c r="L39" s="10"/>
      <c r="M39" s="10"/>
      <c r="N39" s="10"/>
    </row>
    <row r="40" spans="1:14" ht="21.75" customHeight="1" x14ac:dyDescent="0.25">
      <c r="A40" s="9"/>
      <c r="B40" s="55"/>
      <c r="C40" s="55"/>
    </row>
    <row r="41" spans="1:14" ht="15" customHeight="1" x14ac:dyDescent="0.25">
      <c r="B41" s="52"/>
      <c r="C41" s="52"/>
      <c r="D41" s="52"/>
      <c r="E41" s="2"/>
      <c r="F41" s="2"/>
      <c r="G41" s="2"/>
      <c r="H41" s="2"/>
    </row>
    <row r="42" spans="1:14" x14ac:dyDescent="0.25">
      <c r="B42" s="52"/>
      <c r="C42" s="52"/>
      <c r="D42" s="52"/>
      <c r="E42" s="2"/>
      <c r="F42" s="2"/>
      <c r="G42" s="2"/>
      <c r="H42" s="2"/>
    </row>
    <row r="43" spans="1:14" ht="51" customHeight="1" x14ac:dyDescent="0.25">
      <c r="B43" s="52"/>
      <c r="C43" s="52"/>
      <c r="D43" s="52"/>
      <c r="E43" s="2"/>
      <c r="F43" s="2"/>
      <c r="G43" s="2"/>
      <c r="H43" s="2"/>
    </row>
    <row r="44" spans="1:14" x14ac:dyDescent="0.25">
      <c r="B44" s="2"/>
      <c r="C44" s="2"/>
      <c r="D44" s="2"/>
      <c r="E44" s="2"/>
      <c r="F44" s="2"/>
      <c r="G44" s="2"/>
      <c r="H44" s="2"/>
    </row>
    <row r="45" spans="1:14" ht="15" customHeight="1" x14ac:dyDescent="0.25">
      <c r="B45" s="3"/>
      <c r="C45" s="3"/>
      <c r="D45" s="2"/>
      <c r="E45" s="54"/>
      <c r="F45" s="54"/>
      <c r="G45" s="54"/>
      <c r="H45" s="2"/>
    </row>
    <row r="46" spans="1:14" x14ac:dyDescent="0.25">
      <c r="B46" s="6"/>
      <c r="C46" s="6"/>
      <c r="D46" s="2"/>
      <c r="E46" s="7"/>
      <c r="F46" s="2"/>
      <c r="G46" s="2"/>
      <c r="H46" s="2"/>
    </row>
    <row r="47" spans="1:14" x14ac:dyDescent="0.25">
      <c r="B47" s="6"/>
      <c r="C47" s="6"/>
      <c r="D47" s="2"/>
      <c r="E47" s="7"/>
      <c r="F47" s="2"/>
      <c r="G47" s="2"/>
      <c r="H47" s="2"/>
    </row>
    <row r="48" spans="1:14" x14ac:dyDescent="0.25">
      <c r="B48" s="53"/>
      <c r="C48" s="53"/>
      <c r="D48" s="2"/>
      <c r="E48" s="54"/>
      <c r="F48" s="54"/>
      <c r="G48" s="54"/>
      <c r="H48" s="2"/>
    </row>
    <row r="49" spans="2:8" x14ac:dyDescent="0.25">
      <c r="B49" s="2"/>
      <c r="C49" s="2"/>
      <c r="D49" s="2"/>
      <c r="E49" s="2"/>
      <c r="F49" s="2"/>
      <c r="G49" s="2"/>
      <c r="H49" s="2"/>
    </row>
    <row r="50" spans="2:8" x14ac:dyDescent="0.25">
      <c r="B50" s="2"/>
      <c r="C50" s="2"/>
      <c r="D50" s="2"/>
      <c r="E50" s="2"/>
      <c r="F50" s="2"/>
      <c r="G50" s="2"/>
      <c r="H50" s="2"/>
    </row>
  </sheetData>
  <mergeCells count="23">
    <mergeCell ref="A28:N28"/>
    <mergeCell ref="A33:N33"/>
    <mergeCell ref="B41:D43"/>
    <mergeCell ref="B48:C48"/>
    <mergeCell ref="E45:G45"/>
    <mergeCell ref="E48:G48"/>
    <mergeCell ref="B40:C40"/>
    <mergeCell ref="A1:N1"/>
    <mergeCell ref="H2:H3"/>
    <mergeCell ref="F2:G3"/>
    <mergeCell ref="E2:E3"/>
    <mergeCell ref="D2:D3"/>
    <mergeCell ref="C2:C3"/>
    <mergeCell ref="K2:M2"/>
    <mergeCell ref="N2:N3"/>
    <mergeCell ref="J2:J3"/>
    <mergeCell ref="I2:I3"/>
    <mergeCell ref="A21:M21"/>
    <mergeCell ref="A26:N26"/>
    <mergeCell ref="A5:N5"/>
    <mergeCell ref="B2:B3"/>
    <mergeCell ref="A2:A3"/>
    <mergeCell ref="F8:G8"/>
  </mergeCells>
  <printOptions horizontalCentered="1"/>
  <pageMargins left="0" right="0" top="1.1417322834645669" bottom="0" header="0" footer="0"/>
  <pageSetup paperSize="9" scale="55" fitToHeight="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о реализации Плана в 2017</vt:lpstr>
      <vt:lpstr>'План о реализации Плана в 2017'!Заголовки_для_печати</vt:lpstr>
      <vt:lpstr>'План о реализации Плана в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2017-12-22T04:32:04Z</dcterms:modified>
</cp:coreProperties>
</file>